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andra.piechocka\Documents\ENEA ENEA CENTRUM\Postępowania EC 2019\POSTEPOWANIA\6. BIURÓWKA II na 6 zadan\"/>
    </mc:Choice>
  </mc:AlternateContent>
  <bookViews>
    <workbookView xWindow="0" yWindow="0" windowWidth="20490" windowHeight="7155"/>
  </bookViews>
  <sheets>
    <sheet name="Zadanie 6" sheetId="9" r:id="rId1"/>
  </sheets>
  <definedNames>
    <definedName name="_xlnm._FilterDatabase" localSheetId="0" hidden="1">'Zadanie 6'!$A$2:$Z$256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9" l="1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5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49" i="9"/>
  <c r="X250" i="9"/>
  <c r="X251" i="9"/>
  <c r="X252" i="9"/>
  <c r="X253" i="9"/>
  <c r="X254" i="9"/>
  <c r="X255" i="9"/>
  <c r="X256" i="9"/>
  <c r="X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3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3" i="9"/>
  <c r="F257" i="9"/>
  <c r="N257" i="9" l="1"/>
  <c r="R257" i="9"/>
  <c r="V257" i="9"/>
  <c r="J257" i="9"/>
  <c r="Z257" i="9"/>
  <c r="L257" i="9"/>
  <c r="P257" i="9"/>
  <c r="T257" i="9"/>
  <c r="X257" i="9"/>
  <c r="H258" i="9" l="1"/>
  <c r="G33" i="9"/>
  <c r="H33" i="9" s="1"/>
  <c r="G90" i="9"/>
  <c r="H90" i="9" s="1"/>
  <c r="G12" i="9"/>
  <c r="H12" i="9" s="1"/>
  <c r="G13" i="9"/>
  <c r="H13" i="9" s="1"/>
  <c r="G34" i="9"/>
  <c r="H34" i="9" s="1"/>
  <c r="G130" i="9"/>
  <c r="H130" i="9" s="1"/>
  <c r="G131" i="9"/>
  <c r="H131" i="9" s="1"/>
  <c r="G132" i="9"/>
  <c r="H132" i="9" s="1"/>
  <c r="G133" i="9"/>
  <c r="H133" i="9" s="1"/>
  <c r="G134" i="9"/>
  <c r="H134" i="9" s="1"/>
  <c r="G10" i="9"/>
  <c r="H10" i="9" s="1"/>
  <c r="G126" i="9"/>
  <c r="H126" i="9" s="1"/>
  <c r="G200" i="9"/>
  <c r="H200" i="9" s="1"/>
  <c r="G172" i="9"/>
  <c r="H172" i="9" s="1"/>
  <c r="G35" i="9"/>
  <c r="H35" i="9" s="1"/>
  <c r="G65" i="9"/>
  <c r="H65" i="9" s="1"/>
  <c r="G66" i="9"/>
  <c r="H66" i="9" s="1"/>
  <c r="G168" i="9"/>
  <c r="H168" i="9" s="1"/>
  <c r="G67" i="9"/>
  <c r="H67" i="9" s="1"/>
  <c r="G113" i="9"/>
  <c r="H113" i="9" s="1"/>
  <c r="G32" i="9"/>
  <c r="H32" i="9" s="1"/>
  <c r="G68" i="9"/>
  <c r="H68" i="9" s="1"/>
  <c r="G69" i="9"/>
  <c r="H69" i="9" s="1"/>
  <c r="G114" i="9"/>
  <c r="H114" i="9" s="1"/>
  <c r="G205" i="9"/>
  <c r="H205" i="9" s="1"/>
  <c r="G206" i="9"/>
  <c r="H206" i="9" s="1"/>
  <c r="G91" i="9"/>
  <c r="H91" i="9" s="1"/>
  <c r="G92" i="9"/>
  <c r="H92" i="9" s="1"/>
  <c r="G93" i="9"/>
  <c r="H93" i="9" s="1"/>
  <c r="G94" i="9"/>
  <c r="H94" i="9" s="1"/>
  <c r="G95" i="9"/>
  <c r="H95" i="9" s="1"/>
  <c r="G96" i="9"/>
  <c r="H96" i="9" s="1"/>
  <c r="G36" i="9"/>
  <c r="H36" i="9" s="1"/>
  <c r="G190" i="9"/>
  <c r="H190" i="9" s="1"/>
  <c r="G207" i="9"/>
  <c r="H207" i="9" s="1"/>
  <c r="G14" i="9"/>
  <c r="H14" i="9" s="1"/>
  <c r="G37" i="9"/>
  <c r="H37" i="9" s="1"/>
  <c r="G173" i="9"/>
  <c r="H173" i="9" s="1"/>
  <c r="G224" i="9"/>
  <c r="H224" i="9" s="1"/>
  <c r="G135" i="9"/>
  <c r="H135" i="9" s="1"/>
  <c r="G136" i="9"/>
  <c r="H136" i="9" s="1"/>
  <c r="G27" i="9"/>
  <c r="H27" i="9" s="1"/>
  <c r="G70" i="9"/>
  <c r="H70" i="9" s="1"/>
  <c r="G21" i="9"/>
  <c r="H21" i="9" s="1"/>
  <c r="G169" i="9"/>
  <c r="H169" i="9" s="1"/>
  <c r="G3" i="9"/>
  <c r="H3" i="9" s="1"/>
  <c r="G191" i="9"/>
  <c r="H191" i="9" s="1"/>
  <c r="G28" i="9"/>
  <c r="H28" i="9" s="1"/>
  <c r="G71" i="9"/>
  <c r="H71" i="9" s="1"/>
  <c r="G72" i="9"/>
  <c r="H72" i="9" s="1"/>
  <c r="G97" i="9"/>
  <c r="H97" i="9" s="1"/>
  <c r="G38" i="9"/>
  <c r="H38" i="9" s="1"/>
  <c r="G24" i="9"/>
  <c r="H24" i="9" s="1"/>
  <c r="G137" i="9"/>
  <c r="H137" i="9" s="1"/>
  <c r="G138" i="9"/>
  <c r="H138" i="9" s="1"/>
  <c r="G118" i="9"/>
  <c r="H118" i="9" s="1"/>
  <c r="G119" i="9"/>
  <c r="H119" i="9" s="1"/>
  <c r="G139" i="9"/>
  <c r="H139" i="9" s="1"/>
  <c r="G225" i="9"/>
  <c r="H225" i="9" s="1"/>
  <c r="G226" i="9"/>
  <c r="H226" i="9" s="1"/>
  <c r="G227" i="9"/>
  <c r="H227" i="9" s="1"/>
  <c r="G228" i="9"/>
  <c r="H228" i="9" s="1"/>
  <c r="G39" i="9"/>
  <c r="H39" i="9" s="1"/>
  <c r="G140" i="9"/>
  <c r="H140" i="9" s="1"/>
  <c r="G108" i="9"/>
  <c r="H108" i="9" s="1"/>
  <c r="G109" i="9"/>
  <c r="H109" i="9" s="1"/>
  <c r="G253" i="9"/>
  <c r="H253" i="9" s="1"/>
  <c r="G40" i="9"/>
  <c r="H40" i="9" s="1"/>
  <c r="G25" i="9"/>
  <c r="H25" i="9" s="1"/>
  <c r="G73" i="9"/>
  <c r="H73" i="9" s="1"/>
  <c r="G74" i="9"/>
  <c r="H74" i="9" s="1"/>
  <c r="G192" i="9"/>
  <c r="H192" i="9" s="1"/>
  <c r="G75" i="9"/>
  <c r="H75" i="9" s="1"/>
  <c r="G141" i="9"/>
  <c r="H141" i="9" s="1"/>
  <c r="G76" i="9"/>
  <c r="H76" i="9" s="1"/>
  <c r="G98" i="9"/>
  <c r="H98" i="9" s="1"/>
  <c r="G229" i="9"/>
  <c r="H229" i="9" s="1"/>
  <c r="G230" i="9"/>
  <c r="H230" i="9" s="1"/>
  <c r="G231" i="9"/>
  <c r="H231" i="9" s="1"/>
  <c r="G232" i="9"/>
  <c r="H232" i="9" s="1"/>
  <c r="G142" i="9"/>
  <c r="H142" i="9" s="1"/>
  <c r="G143" i="9"/>
  <c r="H143" i="9" s="1"/>
  <c r="G63" i="9"/>
  <c r="H63" i="9" s="1"/>
  <c r="G233" i="9"/>
  <c r="H233" i="9" s="1"/>
  <c r="G77" i="9"/>
  <c r="H77" i="9" s="1"/>
  <c r="G144" i="9"/>
  <c r="H144" i="9" s="1"/>
  <c r="G145" i="9"/>
  <c r="H145" i="9" s="1"/>
  <c r="G99" i="9"/>
  <c r="H99" i="9" s="1"/>
  <c r="G174" i="9"/>
  <c r="H174" i="9" s="1"/>
  <c r="G254" i="9"/>
  <c r="H254" i="9" s="1"/>
  <c r="G255" i="9"/>
  <c r="H255" i="9" s="1"/>
  <c r="G234" i="9"/>
  <c r="H234" i="9" s="1"/>
  <c r="G235" i="9"/>
  <c r="H235" i="9" s="1"/>
  <c r="G201" i="9"/>
  <c r="H201" i="9" s="1"/>
  <c r="G8" i="9"/>
  <c r="H8" i="9" s="1"/>
  <c r="G175" i="9"/>
  <c r="H175" i="9" s="1"/>
  <c r="G176" i="9"/>
  <c r="H176" i="9" s="1"/>
  <c r="G177" i="9"/>
  <c r="H177" i="9" s="1"/>
  <c r="G208" i="9"/>
  <c r="H208" i="9" s="1"/>
  <c r="G202" i="9"/>
  <c r="H202" i="9" s="1"/>
  <c r="G120" i="9"/>
  <c r="H120" i="9" s="1"/>
  <c r="G236" i="9"/>
  <c r="H236" i="9" s="1"/>
  <c r="G237" i="9"/>
  <c r="H237" i="9" s="1"/>
  <c r="G238" i="9"/>
  <c r="H238" i="9" s="1"/>
  <c r="G239" i="9"/>
  <c r="H239" i="9" s="1"/>
  <c r="G209" i="9"/>
  <c r="H209" i="9" s="1"/>
  <c r="G178" i="9"/>
  <c r="H178" i="9" s="1"/>
  <c r="G123" i="9"/>
  <c r="H123" i="9" s="1"/>
  <c r="G78" i="9"/>
  <c r="H78" i="9" s="1"/>
  <c r="G170" i="9"/>
  <c r="H170" i="9" s="1"/>
  <c r="G18" i="9"/>
  <c r="H18" i="9" s="1"/>
  <c r="G220" i="9"/>
  <c r="H220" i="9" s="1"/>
  <c r="G221" i="9"/>
  <c r="H221" i="9" s="1"/>
  <c r="G11" i="9"/>
  <c r="H11" i="9" s="1"/>
  <c r="G115" i="9"/>
  <c r="H115" i="9" s="1"/>
  <c r="G203" i="9"/>
  <c r="H203" i="9" s="1"/>
  <c r="G210" i="9"/>
  <c r="H210" i="9" s="1"/>
  <c r="G15" i="9"/>
  <c r="H15" i="9" s="1"/>
  <c r="G16" i="9"/>
  <c r="H16" i="9" s="1"/>
  <c r="G17" i="9"/>
  <c r="H17" i="9" s="1"/>
  <c r="G189" i="9"/>
  <c r="H189" i="9" s="1"/>
  <c r="G41" i="9"/>
  <c r="H41" i="9" s="1"/>
  <c r="G42" i="9"/>
  <c r="H42" i="9" s="1"/>
  <c r="G4" i="9"/>
  <c r="H4" i="9" s="1"/>
  <c r="G5" i="9"/>
  <c r="H5" i="9" s="1"/>
  <c r="G6" i="9"/>
  <c r="H6" i="9" s="1"/>
  <c r="G146" i="9"/>
  <c r="H146" i="9" s="1"/>
  <c r="G147" i="9"/>
  <c r="H147" i="9" s="1"/>
  <c r="G31" i="9"/>
  <c r="H31" i="9" s="1"/>
  <c r="G116" i="9"/>
  <c r="H116" i="9" s="1"/>
  <c r="G193" i="9"/>
  <c r="H193" i="9" s="1"/>
  <c r="G194" i="9"/>
  <c r="H194" i="9" s="1"/>
  <c r="G79" i="9"/>
  <c r="H79" i="9" s="1"/>
  <c r="G80" i="9"/>
  <c r="H80" i="9" s="1"/>
  <c r="G43" i="9"/>
  <c r="H43" i="9" s="1"/>
  <c r="G44" i="9"/>
  <c r="H44" i="9" s="1"/>
  <c r="G148" i="9"/>
  <c r="H148" i="9" s="1"/>
  <c r="G211" i="9"/>
  <c r="H211" i="9" s="1"/>
  <c r="G212" i="9"/>
  <c r="H212" i="9" s="1"/>
  <c r="G45" i="9"/>
  <c r="H45" i="9" s="1"/>
  <c r="G22" i="9"/>
  <c r="H22" i="9" s="1"/>
  <c r="G195" i="9"/>
  <c r="H195" i="9" s="1"/>
  <c r="G196" i="9"/>
  <c r="H196" i="9" s="1"/>
  <c r="G29" i="9"/>
  <c r="H29" i="9" s="1"/>
  <c r="G30" i="9"/>
  <c r="H30" i="9" s="1"/>
  <c r="G149" i="9"/>
  <c r="H149" i="9" s="1"/>
  <c r="G117" i="9"/>
  <c r="H117" i="9" s="1"/>
  <c r="G240" i="9"/>
  <c r="H240" i="9" s="1"/>
  <c r="G241" i="9"/>
  <c r="H241" i="9" s="1"/>
  <c r="G150" i="9"/>
  <c r="H150" i="9" s="1"/>
  <c r="G204" i="9"/>
  <c r="H204" i="9" s="1"/>
  <c r="G242" i="9"/>
  <c r="H242" i="9" s="1"/>
  <c r="G243" i="9"/>
  <c r="H243" i="9" s="1"/>
  <c r="G222" i="9"/>
  <c r="H222" i="9" s="1"/>
  <c r="G151" i="9"/>
  <c r="H151" i="9" s="1"/>
  <c r="G46" i="9"/>
  <c r="H46" i="9" s="1"/>
  <c r="G124" i="9"/>
  <c r="H124" i="9" s="1"/>
  <c r="G125" i="9"/>
  <c r="H125" i="9" s="1"/>
  <c r="G152" i="9"/>
  <c r="H152" i="9" s="1"/>
  <c r="G81" i="9"/>
  <c r="H81" i="9" s="1"/>
  <c r="G47" i="9"/>
  <c r="H47" i="9" s="1"/>
  <c r="G48" i="9"/>
  <c r="H48" i="9" s="1"/>
  <c r="G49" i="9"/>
  <c r="H49" i="9" s="1"/>
  <c r="G50" i="9"/>
  <c r="H50" i="9" s="1"/>
  <c r="G51" i="9"/>
  <c r="H51" i="9" s="1"/>
  <c r="G52" i="9"/>
  <c r="H52" i="9" s="1"/>
  <c r="G213" i="9"/>
  <c r="H213" i="9" s="1"/>
  <c r="G127" i="9"/>
  <c r="H127" i="9" s="1"/>
  <c r="G23" i="9"/>
  <c r="H23" i="9" s="1"/>
  <c r="G214" i="9"/>
  <c r="H214" i="9" s="1"/>
  <c r="G179" i="9"/>
  <c r="H179" i="9" s="1"/>
  <c r="G180" i="9"/>
  <c r="H180" i="9" s="1"/>
  <c r="G181" i="9"/>
  <c r="H181" i="9" s="1"/>
  <c r="G153" i="9"/>
  <c r="H153" i="9" s="1"/>
  <c r="G182" i="9"/>
  <c r="H182" i="9" s="1"/>
  <c r="G154" i="9"/>
  <c r="H154" i="9" s="1"/>
  <c r="G26" i="9"/>
  <c r="H26" i="9" s="1"/>
  <c r="G100" i="9"/>
  <c r="H100" i="9" s="1"/>
  <c r="G101" i="9"/>
  <c r="H101" i="9" s="1"/>
  <c r="G218" i="9"/>
  <c r="H218" i="9" s="1"/>
  <c r="G19" i="9"/>
  <c r="H19" i="9" s="1"/>
  <c r="G155" i="9"/>
  <c r="H155" i="9" s="1"/>
  <c r="G156" i="9"/>
  <c r="H156" i="9" s="1"/>
  <c r="G157" i="9"/>
  <c r="H157" i="9" s="1"/>
  <c r="G82" i="9"/>
  <c r="H82" i="9" s="1"/>
  <c r="G53" i="9"/>
  <c r="H53" i="9" s="1"/>
  <c r="G54" i="9"/>
  <c r="H54" i="9" s="1"/>
  <c r="G55" i="9"/>
  <c r="H55" i="9" s="1"/>
  <c r="G215" i="9"/>
  <c r="H215" i="9" s="1"/>
  <c r="G216" i="9"/>
  <c r="H216" i="9" s="1"/>
  <c r="G158" i="9"/>
  <c r="H158" i="9" s="1"/>
  <c r="G171" i="9"/>
  <c r="H171" i="9" s="1"/>
  <c r="G83" i="9"/>
  <c r="H83" i="9" s="1"/>
  <c r="G244" i="9"/>
  <c r="H244" i="9" s="1"/>
  <c r="G102" i="9"/>
  <c r="H102" i="9" s="1"/>
  <c r="G159" i="9"/>
  <c r="H159" i="9" s="1"/>
  <c r="G160" i="9"/>
  <c r="H160" i="9" s="1"/>
  <c r="G161" i="9"/>
  <c r="H161" i="9" s="1"/>
  <c r="G84" i="9"/>
  <c r="H84" i="9" s="1"/>
  <c r="G121" i="9"/>
  <c r="H121" i="9" s="1"/>
  <c r="G197" i="9"/>
  <c r="H197" i="9" s="1"/>
  <c r="G198" i="9"/>
  <c r="H198" i="9" s="1"/>
  <c r="G217" i="9"/>
  <c r="H217" i="9" s="1"/>
  <c r="G245" i="9"/>
  <c r="H245" i="9" s="1"/>
  <c r="G85" i="9"/>
  <c r="H85" i="9" s="1"/>
  <c r="G110" i="9"/>
  <c r="H110" i="9" s="1"/>
  <c r="G246" i="9"/>
  <c r="H246" i="9" s="1"/>
  <c r="G247" i="9"/>
  <c r="H247" i="9" s="1"/>
  <c r="G9" i="9"/>
  <c r="H9" i="9" s="1"/>
  <c r="G128" i="9"/>
  <c r="H128" i="9" s="1"/>
  <c r="G162" i="9"/>
  <c r="H162" i="9" s="1"/>
  <c r="G163" i="9"/>
  <c r="H163" i="9" s="1"/>
  <c r="G129" i="9"/>
  <c r="H129" i="9" s="1"/>
  <c r="G7" i="9"/>
  <c r="H7" i="9" s="1"/>
  <c r="G103" i="9"/>
  <c r="H103" i="9" s="1"/>
  <c r="G104" i="9"/>
  <c r="H104" i="9" s="1"/>
  <c r="G105" i="9"/>
  <c r="H105" i="9" s="1"/>
  <c r="G106" i="9"/>
  <c r="H106" i="9" s="1"/>
  <c r="G164" i="9"/>
  <c r="H164" i="9" s="1"/>
  <c r="G86" i="9"/>
  <c r="H86" i="9" s="1"/>
  <c r="G248" i="9"/>
  <c r="H248" i="9" s="1"/>
  <c r="G183" i="9"/>
  <c r="H183" i="9" s="1"/>
  <c r="G184" i="9"/>
  <c r="H184" i="9" s="1"/>
  <c r="G185" i="9"/>
  <c r="H185" i="9" s="1"/>
  <c r="G186" i="9"/>
  <c r="H186" i="9" s="1"/>
  <c r="G199" i="9"/>
  <c r="H199" i="9" s="1"/>
  <c r="G57" i="9"/>
  <c r="H57" i="9" s="1"/>
  <c r="G58" i="9"/>
  <c r="H58" i="9" s="1"/>
  <c r="G59" i="9"/>
  <c r="H59" i="9" s="1"/>
  <c r="G60" i="9"/>
  <c r="H60" i="9" s="1"/>
  <c r="G61" i="9"/>
  <c r="H61" i="9" s="1"/>
  <c r="G62" i="9"/>
  <c r="H62" i="9" s="1"/>
  <c r="G219" i="9"/>
  <c r="H219" i="9" s="1"/>
  <c r="G87" i="9"/>
  <c r="H87" i="9" s="1"/>
  <c r="G88" i="9"/>
  <c r="H88" i="9" s="1"/>
  <c r="G56" i="9"/>
  <c r="H56" i="9" s="1"/>
  <c r="G20" i="9"/>
  <c r="H20" i="9" s="1"/>
  <c r="G89" i="9"/>
  <c r="H89" i="9" s="1"/>
  <c r="G107" i="9"/>
  <c r="H107" i="9" s="1"/>
  <c r="G111" i="9"/>
  <c r="H111" i="9" s="1"/>
  <c r="G112" i="9"/>
  <c r="H112" i="9" s="1"/>
  <c r="G122" i="9"/>
  <c r="H122" i="9" s="1"/>
  <c r="G187" i="9"/>
  <c r="H187" i="9" s="1"/>
  <c r="G249" i="9"/>
  <c r="H249" i="9" s="1"/>
  <c r="G165" i="9"/>
  <c r="H165" i="9" s="1"/>
  <c r="G166" i="9"/>
  <c r="H166" i="9" s="1"/>
  <c r="G167" i="9"/>
  <c r="H167" i="9" s="1"/>
  <c r="G188" i="9"/>
  <c r="H188" i="9" s="1"/>
  <c r="G250" i="9"/>
  <c r="H250" i="9" s="1"/>
  <c r="G223" i="9"/>
  <c r="H223" i="9" s="1"/>
  <c r="G251" i="9"/>
  <c r="H251" i="9" s="1"/>
  <c r="G252" i="9"/>
  <c r="H252" i="9" s="1"/>
  <c r="G256" i="9"/>
  <c r="H256" i="9" s="1"/>
  <c r="G64" i="9"/>
  <c r="H64" i="9" s="1"/>
  <c r="H257" i="9" l="1"/>
</calcChain>
</file>

<file path=xl/sharedStrings.xml><?xml version="1.0" encoding="utf-8"?>
<sst xmlns="http://schemas.openxmlformats.org/spreadsheetml/2006/main" count="1044" uniqueCount="795">
  <si>
    <t>OPIS</t>
  </si>
  <si>
    <t>SZCZEGÓŁOWY OPIS PRODUKTU</t>
  </si>
  <si>
    <t>PODGRUPA</t>
  </si>
  <si>
    <t>JACOBS CRONAT GOLD KAWA ROZPUSZCZ 200G</t>
  </si>
  <si>
    <t>DIAMANT CUKIER KRYSZTAŁ BIAŁY 1KG</t>
  </si>
  <si>
    <t>DIAMANT CUKIER BIAŁY KOSTKA 1KG</t>
  </si>
  <si>
    <t>MILKA PIEGUSKI CZEKOLADA RODZYNKI 135 G</t>
  </si>
  <si>
    <t>MILKA PIEGUSKI CZEKOLADA ORZECHY 135G</t>
  </si>
  <si>
    <t>DELICJE SZAMPAŃSKIE POMARAŃCZA 147G</t>
  </si>
  <si>
    <t>DELICJE SZAMPAŃSKIE WIŚNIA 147G</t>
  </si>
  <si>
    <t>DELICJE SZAMPAŃSKIE MALINA 147G</t>
  </si>
  <si>
    <t>PALMOLIVE MYDŁO W PŁYNIE MIGDAŁOWE 300ML</t>
  </si>
  <si>
    <t>Lider wśród napojów gazowanych Bez konserwantów dostępny w puszce Jednostka sprzedaży: 1 zgrzewka (24 puszki 0,33 l)</t>
  </si>
  <si>
    <t>LAVAZZA CREMA AROMA KAWA ZIARNISTA 1KG</t>
  </si>
  <si>
    <t>LAVAZZA SUPER CREMA KAWA ZIARNISTA 1 KG</t>
  </si>
  <si>
    <t>FELIX ORZESZKI SOLONE PUSZKA 140G</t>
  </si>
  <si>
    <t>TCHIBO EXCLUSIVE KAWA MIELONA 250G</t>
  </si>
  <si>
    <t>ZESTAW PLASTRÓW OPATR UNIWERSALN 24SZT</t>
  </si>
  <si>
    <t>Plastry z opatrunkiem do opatrywania drobnych ran i skaleczeń Hypoalergiczne i wodoodporne Przepuszczające powietrze W opakowaniu 24 plastry: plastry Minifol: 72 x 25 mm - 4 sztuki, 72 x 19 mm - 8 sztuk, 57 x 16 mm - 6 sztuk, 38x10 mm - 4 sztuki Plaster Prestopor 10 x 6 cm Plaster Prestovis Plus 10 x 6 cm Jednostka sprzedaży: 1 opakowanie</t>
  </si>
  <si>
    <t>NESCAFE CLASSIC KAWA ROZPUSZCZALNA 200G</t>
  </si>
  <si>
    <t>LAVAZZA QUALITA ORO KAWA MIELONA 250G</t>
  </si>
  <si>
    <t>KIWI PASTA DO BUTÓW Z GĄBKĄ BEZBARW 75ML</t>
  </si>
  <si>
    <t>Płynna forma pasty błyskawicznie poprawia wygląd obuwia, przywraca kolor, a także nabłyszcza i zabezpiecza przed wilgocią dzięki zawartości wosku Carnauba Aplikator z dwuwarstwowej gąbki ułatwia dotarcie do trudno dostępnych szczelin i załamań w skórze buta Bezbarwna Pojemność: 75 ml Jednostka sprzedaży: 1 sztuka</t>
  </si>
  <si>
    <t>LUDWIK PŁYN DO MYCIA NACZYŃ MIĘTOWY 500G</t>
  </si>
  <si>
    <t>Posiada bardzo dobre właściwości myjące oraz wysoką zdolność do emulgowania tłuszczów Przy pomocy Ludwika można myć naczynia zarówno w ciepłej, jak i zimnej wodzie Nie pozostawia zacieków na umytych powierzchniach, nadaje im połysk bez konieczności wycierania do sucha Ludwik o zapachu miętowym zawiera wyciąg z aloesu Nowa receptura została również wzbogacona kompleksem witamin A,E,F,H, mającym działanie ochronne i odżywcze dla skóry rąk Polecany również do mycia i czyszczenia wszelkiego typu powierzchni sprzętów domowego użytku: mebli, lodówek, wykładzin, podłóg, glazury, dywanów i tworzyw sztucznych Posiada Świadectwo Jakości Zdrowotnej Państwowego Zakładu Higieny Ulega biodegradacji Jednostka sprzedaży: 1 sztuka (500 g)</t>
  </si>
  <si>
    <t>LUDWIK PŁYN DO MYCIA NACZYŃ CYTRYNA 500G</t>
  </si>
  <si>
    <t>Posiada bardzo dobre właściwości myjące oraz wysoką zdolność do emulgowania tłuszczów Przy pomocy Ludwika można myć naczynia zarówno w ciepłej, jak i zimnej wodzie Nie pozostawia zacieków na umytych powierzchniach, nadaje im połysk bez konieczności wycierania do sucha Ludwik o zapachu cytrynowym Nowa receptura została również wzbogacona kompleksem witamin A,E,F,H, mającym działanie ochronne i odżywcze dla skóry rąk Polecany również do mycia i czyszczenia wszelkiego typu powierzchni sprzętów domowego użytku: mebli, lodówek, wykładzin, podłóg, glazury, dywanów i tworzyw sztucznych Posiada Świadectwo Jakości Zdrowotnej Państwowego Zakładu Higieny Ulega biodegradacji Jednostka sprzedaży: 1 sztuka (500 g)</t>
  </si>
  <si>
    <t>GOSTYŃ MLEKO SKONDENS NIESŁODZONE 500G</t>
  </si>
  <si>
    <t>ŁACIATE MLEKO UHT 0,5% 1L</t>
  </si>
  <si>
    <t>ŁACIATE MLEKO UHT 2% 1L</t>
  </si>
  <si>
    <t>ŁACIATE MLEKO UHT 3,2% 1L</t>
  </si>
  <si>
    <t>ŁACIATE MLEKO UHT 2% 0,5L</t>
  </si>
  <si>
    <t>ŁACIATE MLEKO UHT 3,2% 0,5L</t>
  </si>
  <si>
    <t>CILIT BANG KAMIEŃ I BRUD 750ML</t>
  </si>
  <si>
    <t>SOMAT SÓL DO ZMYWAREK 1,5KG</t>
  </si>
  <si>
    <t xml:space="preserve">Cukier biały w saszetkach Idealny dla biur przy organizowaniu spotkań, konferencji, szkoleń Jednostka sprzedaży: 1 opakowanie (100 saszetek po 5 g) 																																																																																																																																				</t>
  </si>
  <si>
    <t>Naturalna woda źródlana pochodząca z polskiego źródła starannie wyselekcjonowanego przez Nestle Średniozmineralizowana Spełnia wymogi najsurowszych norm jakości Jednostka sprzedaży: 1 zgrzewka (6 butelek) OPŁATA LOGISTYCZNA ZA DOSTAWĘ 1 ZGRZEWKI – 1,99 ZŁ NETTO</t>
  </si>
  <si>
    <t>ŁAKOTKI DESEROWE Z CUKREM 168G</t>
  </si>
  <si>
    <t>ŁAKOTKI KOKOSOWE 168G</t>
  </si>
  <si>
    <t>AJAX FLORAL FIESTA PŁYN DO CZYSZCZ 1L</t>
  </si>
  <si>
    <t>JACOBS KRONUNG KAWA MIELONA 250G</t>
  </si>
  <si>
    <t>CREMONA CLASSIC ŚMIETANKA W PROSZKU 200G</t>
  </si>
  <si>
    <t>SALZETTEN PALUSZKI 150G</t>
  </si>
  <si>
    <t>KAMIX ODKAMIENIACZ W PROSZKU 150G</t>
  </si>
  <si>
    <t>BREF WC-GEL MORSKI 750ML</t>
  </si>
  <si>
    <t>AJAX ACTIVE FORCE PŁYN DO CZYSZCZ 1L</t>
  </si>
  <si>
    <t>Doskonale usuwa kurz i brud, pozostawiając na długo świeży zapach Miks zapachów Pojemność: 1 l Jednostka sprzedaży 1 sztuka</t>
  </si>
  <si>
    <t>JACOBS KRONUNG KAWA ROZPUSZCZALNA 200G</t>
  </si>
  <si>
    <t>TCHIBO FAMILY KAWA ROZPUSZCZALNA 200G</t>
  </si>
  <si>
    <t>ŁACIATE MLEKO ZAGĘSZCZONE 7,5% 0,5L</t>
  </si>
  <si>
    <t>DOSIA PROSZEK DO PRANIA KART KOLOR 300G</t>
  </si>
  <si>
    <t>JUTRZENKA JEŻYKI CIASTKA 140G</t>
  </si>
  <si>
    <t>WEDEL MIESZANKA CUKIERKI DISPLAY 3KG</t>
  </si>
  <si>
    <t>Gofrowane ręczniki w składce Kompatybilne ze standardowymi dozownikami do ręczników typu ZZ Materiał: makulatura jednowarstwowa Wymiary listka: 25 x 23 cm Gramatura: 1 x 30 g/m² Ilość bind w opakowaniu: 20 Ilość listków w bindzie: 200 Kolor: biały Jednostka sprzedaży: 1 karton (4000 listków)</t>
  </si>
  <si>
    <t>Gofrowane ręczniki w składce Kompatybilne ze standardowymi dozownikami do ręczników typu ZZ Materiał: makulatura jednowarstwowa Wymiary listka: 25 x 23 cm Gramatura: 1 x 30 g/m² Ilość bind w opakowaniu: 20 Ilość listków w bindzie: 200 Kolor: zielony Jednostka sprzedaży: 1 karton (4000 listków)</t>
  </si>
  <si>
    <t>WEDEL PTASIE MLECZKO WANILIOWE 380G</t>
  </si>
  <si>
    <t>Naturalna woda mineralna wydobywana z krystalicznie czystego, doskonale chronionego przez naturę źródła w sercu Nałęczowa Posiada pozytywną opinię Instytutu Matki i Dziecka Średniozmineralizowana, niskosodowa Jednostka sprzedaży: 1 zgrzewka (12 butelek) OPŁATA LOGISTYCZNA ZA DOSTAWĘ 1 ZGRZEWKI – 1,99 ZŁ NETTO</t>
  </si>
  <si>
    <t>Naturalna woda mineralna wydobywana z krystalicznie czystego, doskonale chronionego przez naturę źródła w sercu Nałęczowa Posiada pozytywną opinię Instytutu Matki i Dziecka Średniozmineralizowana, niskosodowa Jednostka sprzedaży: 1 zgrzewka (6 butelek) OPŁATA LOGISTYCZNA ZA DOSTAWĘ 1 ZGRZEWKI – 1,99 ZŁ NETTO</t>
  </si>
  <si>
    <t>MERCI CZEKOLADKI 400 G</t>
  </si>
  <si>
    <t>AMBIPUR WKŁAD DO ODŚWIEŻACZA POW. OCEAN</t>
  </si>
  <si>
    <t>GREEN FRESH ODŚWIEŻACZ POWIETRZA 400ML</t>
  </si>
  <si>
    <t>Pojemność: 160 l Wymiary: 150 x 90 cm Grubość: folii: 0,027 mm Kolor folii: czarny Jednostka sprzedaży: 1 opakowanie (20 sztuk)</t>
  </si>
  <si>
    <t>MULTICOLOR PROSZEK DO PRANIA 5KG</t>
  </si>
  <si>
    <t>Skuteczny, a zarazem wyjątkowo ekonomiczny proszek do prania ubrań białych i kolorowych Do wszystkich typów pralek i do prania ręcznego Proszek zawiera składniki chroniące pralkę przed osadzaniem kamienia Działa w pełnym zakresie temperatur Jednostka sprzedaży: 1 opakowanie (5 kg)</t>
  </si>
  <si>
    <t>DOMESTOS LIMESCALE REMOVER PŁYN 750ML</t>
  </si>
  <si>
    <t>LAVAZZA CREMA E AROMA BLU KAWA ZIARN 1KG</t>
  </si>
  <si>
    <t>JUTRZENKA JEŻYKI CAFE CIASTKA 140G</t>
  </si>
  <si>
    <t>BUONDI GOLD KAWA ZIARNISTA 1KG</t>
  </si>
  <si>
    <t>GOSTYŃ MLEKO SKONDENSOWANE LIGHT 500G</t>
  </si>
  <si>
    <t>Naturalna woda mineralna z górskich źródeł Beskidu Sądeckiego Niskozmineralizowana - do spożywania bez ograniczeń, dla osób w każdym wieku Jednostka sprzedaży: 1 zgrzewka (6 butelek) OPŁATA LOGISTYCZNA ZA DOSTAWĘ 1 ZGRZEWKI – 1,99 ZŁ NETTO</t>
  </si>
  <si>
    <t>Naturalna woda mineralna z górskich źródeł Beskidu Sądeckiego Niskozmineralizowana - do spożywania bez ograniczeń, dla osób w każdym wieku Jednostka sprzedaży: 1 zgrzewka (12 butelek) OPŁATA LOGISTYCZNA ZA DOSTAWĘ 1 ZGRZEWKI – 1,99 ZŁ NETTO</t>
  </si>
  <si>
    <t>JUTRZENKA WAFLE FAMILIJNE ŚMIETANK 180G</t>
  </si>
  <si>
    <t>JUTRZENKA WAFLE FAMILIJNE ŚMIET-KAK 180G</t>
  </si>
  <si>
    <t>SEVERIN MW7890 MIKROFALÓWKA</t>
  </si>
  <si>
    <t>TCHIBO FAMILY KAWA MIELONA 250G</t>
  </si>
  <si>
    <t>ŁAKOTKI KAKAOWE 168G</t>
  </si>
  <si>
    <t>MILKA PIEGUSKI CZEKOLADOWE 135G</t>
  </si>
  <si>
    <t>ŁACIATA ŚMIETANKA UHT 12% 500ML</t>
  </si>
  <si>
    <t>Lider wśród napojów gazowanych Bez konserwantów, dostępny w plastikowej butelce Jednostka sprzedaży: 1 zgrzewka (12 butelek 0,5 l)</t>
  </si>
  <si>
    <t>Pojemność: 35 l Wymiary: 58 x 49 cm Grubość: folii: 0,011 mm Kolor folii: niebieski Jednostka sprzedaży: 1 opakowanie (20 sztuk)</t>
  </si>
  <si>
    <t>Posiadają taśmę ściągającą Pojemność: 60 l Wymiary: 72 x 60 cm Grubość: folii: 0,02 mm Kolor folii: czarny Jednostka sprzedaży: 1 opakowanie (10 sztuk)</t>
  </si>
  <si>
    <t>Naturalna woda źródlana pochodząca z polskiego źródła starannie wyselekcjonowanego przez Nestle Średniozmineralizowana Spełnia wymogi najsurowszych norm jakości Jednostka sprzedaży: 1 zgrzewka (12 butelek) OPŁATA LOGISTYCZNA ZA DOSTAWĘ 1 ZGRZEWKI – 1,99 ZŁ NETTO</t>
  </si>
  <si>
    <t>MERIDA PA12 PASTA DO RĄK 500G</t>
  </si>
  <si>
    <t>VERA PL010 WYPOSAŻ APTECZKI DIN13157PLUS</t>
  </si>
  <si>
    <t>W skład wyposażenia wchodzą: kompres zimny – 1 szt., kompres na oko – 2 szt., kompres 10x10 – 3 opakowania (po 2 sztuki) opaska elastyczna 4 m x 6 cm – 2 szt., opaska elastyczna 4 m x 8 cm – 2 szt., plaster 10 x 6 cm – 1 komplet (8 szt.), plaster – 1 komplet (20 szt.), plaster 5 m x 2,5 cm – 1 szt., opatrunek indywidualny M sterylny – 3 szt., opatrunek indywidualny G sterylny - 1 szt., opatrunek indywidualny K sterylny - 1 szt., chusta opatrunkowa 60 x 80 cm - 1 szt., chusta trójkątna - 2 szt., chusta z fizeliny - 1 komplet (5 szt.), koc ratunkowy 160 x 210 cm - 1 szt., nożyczki 19 cm - 1 szt., rękawice winylowe - 4 szt., chusteczka dezynfekująca - 6 szt., ustnik do sztucznego oddychania - 1 szt. worek foliowy 30x40 cm - 2 sztuki, instrukcja udzielania pierwszej pomocy wraz z wykazem telefonów alarmowych - 1 szt. Jednostka sprzedaży: 1 opakowanie</t>
  </si>
  <si>
    <t>Doskonały sok owocowy W butelkach PET 0,33 l Jednostka sprzedaży: 1 zgrzewka (12 butelek)</t>
  </si>
  <si>
    <t>Doskonały nektar owocowy W butelkach PET 0,33 l Jednostka sprzedaży: 1 zgrzewka (12 butelek)</t>
  </si>
  <si>
    <t>LUDWIK PŁYN DO MYCIA NACZYŃ CYTRYNA 5KG</t>
  </si>
  <si>
    <t>Posiada bardzo dobre właściwości myjące oraz wysoką zdolność do emulgowania tłuszczów Przy pomocy Ludwika można myć naczynia zarówno w ciepłej, jak i zimnej wodzie Nie pozostawia zacieków na umytych powierzchniach, nadaje im połysk bez konieczności wycierania do sucha Ludwik o zapachu cytrynowym Nowa receptura została również wzbogacona kompleksem witamin A,E,F,H, mającym działanie ochronne i odżywcze dla skóry rąk Polecany również do mycia i czyszczenia wszelkiego typu powierzchni sprzętów domowego użytku: mebli, lodówek, wykładzin, podłóg, glazury, dywanów i tworzyw sztucznych Posiada Świadectwo Jakości Zdrowotnej Państwowego Zakładu Higieny Ulega biodegradacji Jednostka sprzedaży: 1 sztuka (5 kg)</t>
  </si>
  <si>
    <t>GISCO PASTA BHP ŚCIERNA 0,5KG</t>
  </si>
  <si>
    <t>Naturalnie niskosodowa woda mineralna, odpowiednia dla diety ubogiej w sód Średnia mineralizacja i subtelny smak sprawiają, że Cisowianka jest idealną wodą na każdą okazję Jednostka sprzedaży: 1 zgrzewka (12 butelek) OPŁATA LOGISTYCZNA ZA DOSTAWĘ 1 ZGRZEWKI – 1,99 ZŁ NETTO</t>
  </si>
  <si>
    <t>Naturalnie niskosodowa woda mineralna, odpowiednia dla diety ubogiej w sód Średnia mineralizacja i subtelny smak sprawiają, że Cisowianka jest idealną wodą na każdą okazję Jednostka sprzedaży: 1 zgrzewka (12 sztuk) OPŁATA LOGISTYCZNA ZA DOSTAWĘ 1 ZGRZEWKI – 1,99 ZŁ NETTO</t>
  </si>
  <si>
    <t>Naturalnie niskosodowa woda mineralna, odpowiednia dla diety ubogiej w sód Średnia mineralizacja i subtelny smak sprawiają, że Cisowianka jest idealną wodą na każdą okazję Jednostka sprzedaży: 1 zgrzewka (6 butelek) OPŁATA LOGISTYCZNA ZA DOSTAWĘ 1 ZGRZEWKI – 1,99 ZŁ NETTO</t>
  </si>
  <si>
    <t>FINISH PŁYN DO CZYSZCZ ZMYWAREK 250ML</t>
  </si>
  <si>
    <t>Płyn do czyszczenia zmywarek o zapachu cytrynowym Pojemność: 250 ml Jednostka sprzedaży 1 opakowanie</t>
  </si>
  <si>
    <t>BURN NAPÓJ ENERGETYCZNY PUSZKA 250 ML</t>
  </si>
  <si>
    <t>RĘKAWICE MATERIAŁOWE GUMOWANE WAMPIRKI</t>
  </si>
  <si>
    <t>LAVAZZA QUALITA ROSSA KAWA ZIARNISTA 1KG</t>
  </si>
  <si>
    <t>LAJKONIK PALUSZKI 200G</t>
  </si>
  <si>
    <t>TEFAL EXPRESS CZAJNIK ELEKTR 1,5L BIAŁY</t>
  </si>
  <si>
    <t>Czajnik z ukrytym elementem grzejnym i obrotową podstawą Filtr antywapienny i dwustronny wskaźnik poziomu wody Możliwość zagotowania minimalnej ilości wody (250 ml) Pojemność: 1,5 l Moc: 2400 W Jednostka sprzedaży: 1 sztuka</t>
  </si>
  <si>
    <t>BRITA MARELLA XL DZBANEK Z FILTREM WODY</t>
  </si>
  <si>
    <t>Redukuje zawartość chloru i twardość wody, poprawiająć jej smak Całkowicie usuwa z wody metale ciężkie Unikalny mechanizm FlowControl zapewnia optymalny czas filtracji Na wymienne wkłady filtrujące (jeden wkład w komplecie z dzbankiem) Pojemność: 3,5 l Jednostka sprzedaży: 1 komplet (dzbanek + wkład)</t>
  </si>
  <si>
    <t>EVELINE KREM DO RĄK 100ML</t>
  </si>
  <si>
    <t>NIVEA MYDŁO KOSTKA 100G</t>
  </si>
  <si>
    <t>LUDWIK PŁYN DO MYCIA NACZYŃ MIĘTA 5KG</t>
  </si>
  <si>
    <t>Posiada bardzo dobre właściwości myjące oraz wysoką zdolność do emulgowania tłuszczów Przy pomocy Ludwika można myć naczynia zarówno w ciepłej, jak i zimnej wodzie Nie pozostawia zacieków na umytych powierzchniach, nadaje im połysk bez konieczności wycierania do sucha Ludwik o zapachu miętowym zawiera wyciąg z aloesu Nowa receptura została również wzbogacona kompleksem witamin A,E,F,H, mającym działanie ochronne i odżywcze dla skóry rąk Polecany również do mycia i czyszczenia wszelkiego typu powierzchni sprzętów domowego użytku: mebli, lodówek, wykładzin, podłóg, glazury, dywanów i tworzyw sztucznych Posiada Świadectwo Jakości Zdrowotnej Państwowego Zakładu Higieny Ulega biodegradacji Jednostka sprzedaży: 1 sztuka (5 kg)</t>
  </si>
  <si>
    <t>DIAMANT CUKIER TRZCIN W KOSTKACH 0,5KG</t>
  </si>
  <si>
    <t>DIAMANT CUKIER DRY DEMERARA SYPKI 0,5KG</t>
  </si>
  <si>
    <t>Elegancki cukier trzcinowy o bursztynowym kolorze i miodowo-karmelowym posmaku Jednostka sprzedaży: 1 opakowanie (200 saszetek x 5 g)</t>
  </si>
  <si>
    <t>ŚCIERKA SZYBY/LUST Z MIKROF 300G 35X35CM</t>
  </si>
  <si>
    <t>KRUPS F054001A ZESTAW DO ODKAMIENIAN</t>
  </si>
  <si>
    <t>Zestaw polecany do ekspresów KRUPS Informacje na temat sposobu użytkowania dostępne w instrukcji obsługi ekspresu W opakowaniu: 2 saszetki środka odkamieniającego Jednostka sprzedaży: 1 opakowanie (2 saszetki x 40 g)</t>
  </si>
  <si>
    <t>KAMIX ODKAMIENIACZ W PŁYNIE 500ML</t>
  </si>
  <si>
    <t>HIT MARKIZY CZEKOLADOWE 220G</t>
  </si>
  <si>
    <t>TAGO DZWONECZKI CIASTKA KORZENNE 300G</t>
  </si>
  <si>
    <t>Papierowe kubeczki jednorazowe Wykonane z papieru, wewnątrz pokryte PE Zakres temperatur: max +100°C Jednostka sprzedaży: 1 opakowanie (50 sztuk)</t>
  </si>
  <si>
    <t>GARNIER B.SUCH SKÓRA KREM DO RĄK 100G</t>
  </si>
  <si>
    <t>OSKAR MLECZKO CZYSZCZĄCE 500ML</t>
  </si>
  <si>
    <t>TYRAN ŻEL DO WC 500ML</t>
  </si>
  <si>
    <t>JACOBS CRONAT GOLD KAWA MIELONA 500G</t>
  </si>
  <si>
    <t>NESCAFE SENSAZIONE CREME KAWA ROZP 200G</t>
  </si>
  <si>
    <t>MILKA CHOCOWAFER CIASTKA 150G</t>
  </si>
  <si>
    <t>Jego unikalna formuła łączy w sobie działanie 10 funkcji Power Actions: usuwanie zaplamień, usuwanie tłuszczu, namaczanie, usuwanie zabrudzeń po herbacie, kryształowy połyski, lśniące sztućce, ochrona przed osadzaniem się kamienia w zmywarce, aktywna ochrona szkła, ochrona srebra, usuwanie opornych zabrudzeń Dodatkowo spełnia funkcje soli i płynu nabłyszczającego Polecany przez wiodących producentów zmywarek Jednostka sprzedaży: 1 opakowanie (52 tabletki)</t>
  </si>
  <si>
    <t>FINISH PŁYN NABŁYSZCZ DO ZMYWAREK 400ML</t>
  </si>
  <si>
    <t>Usuwa ślady po kroplach wody i osad z kamienia, pozostawiając Diamentowy Połysk Jednostka sprzedaży: 1 opakowanie (400 ml)</t>
  </si>
  <si>
    <t>TORK PREMIUM 530137 CZYŚCIWO W ROLI</t>
  </si>
  <si>
    <t>Jednowarstwowe, grube i mocne czyściwo wielozadaniowe non-woven (syntetyczno-celulozowe) Duża chłonność, także oleistych substancji Niskopylne i odporne na rozerwania Współpracuje z rozpuszczalnikami, ograniczając ich zużycie Polecane do stosowania w przemyśle maszynowym, poligraficznym, spożywczym  nawet do najcięższych zadań związanych z czyszczeniem Atest PZH i certyfikat ISEGA, zezwalający na stosowanie produktu w przemyśle spożywczym W wygodnym kartonie mogącym służyć jako dozownik Perforacja co 38 cm Materiał: włóknina jednowarstwowa Tłoczenie: nie Ilość listków: 280  szerokość listka: 320 mm Długość roli: 106,4 m  średnica r[...]</t>
  </si>
  <si>
    <t>DOMESTOS WC KOSTKA Z ZAWIESZKĄ ZAP LEŚNY</t>
  </si>
  <si>
    <t>DOMESTOS WC KOSTKA Z ZAWIESZKĄ ZAP.MORSK</t>
  </si>
  <si>
    <t>DOMESTOS PŁYN DO WC 1,25L LEŚNY</t>
  </si>
  <si>
    <t>DOMESTOS PŁYN DO WC 1,25L CYTRYNOWY</t>
  </si>
  <si>
    <t>BAKALLAND BAKALIE STUDENCKI MIX 200G</t>
  </si>
  <si>
    <t>GISCO KREM DO RĄK GLICERYNOWY 100ML</t>
  </si>
  <si>
    <t>Niskozmineralizowana woda żródlana najwyższej jakości Jednostka sprzedaży: 1 zgrzewka (12 butelek) OPŁATA LOGISTYCZNA ZA DOSTAWĘ 1 ZGRZEWKI - 1,99 ZŁ NETTO</t>
  </si>
  <si>
    <t>Niskozmineralizowana woda żródlana najwyższej jakości Niskosodowa Rekomendowana przez Instytut Matki i Dziecka w żywieniu niemowląt i dzieci Jednostka sprzedaży: 1 zgrzewka (12 butelek) OPŁATA LOGISTYCZNA ZA DOSTAWĘ 1 ZGRZEWKI – 1,99 ZŁ NETTO</t>
  </si>
  <si>
    <t>ANNA'S CIASTECZKA MIGDAŁOWE 150G</t>
  </si>
  <si>
    <t>MERIDA TOP DOZOWNIK DO MYDŁA W PŁYNIE</t>
  </si>
  <si>
    <t>Mocny i trwały dozownik do mydła w płynie wykonany z tworzywa ABS Okienko umożliwiające kontrolę zużycia mydła Pojemność: 0,8 l Zestaw do montażu w komplecie Wymiary: dł. 11,5 x szer.11,5 x wys. 25 cm Kolor: biały Jednostka sprzedaży: 1 sztuka</t>
  </si>
  <si>
    <t>Niskozmineralizowana woda żródlana najwyższej jakości Jednostka sprzedaży: 1 zgrzewka (6 butelek) OPŁATA LOGISTYCZNA ZA DOSTAWĘ 1 ZGRZEWKI – 1,99 ZŁ NETTO</t>
  </si>
  <si>
    <t>Niskozmineralizowana woda żródlana najwyższej jakości Niskosodowa Rekomendowana przez Instytut Matki i Dziecka w żywieniu niemowląt i dzieci Jednostka sprzedaży: 1 zgrzewka (6 butelek) OPŁATA LOGISTYCZNA ZA DOSTAWĘ 1 ZGRZEWKI – 1,99 ZŁ NETTO</t>
  </si>
  <si>
    <t>BELVITA CIASTKA MUSLI+OWOCE 300G</t>
  </si>
  <si>
    <t>PARA ANSELL HYFLEX 11-800 RĘKAWICE ROZ9</t>
  </si>
  <si>
    <t>TAGO OWSIANE DE LUX CIASTECZKA 210G</t>
  </si>
  <si>
    <t>TCHIBO GOLD CREMA KAWA ROZPUSZCZ 180G</t>
  </si>
  <si>
    <t>FAIRY PŁYN DO NACZYŃ RUMIAN+WIT.E 900ML</t>
  </si>
  <si>
    <t>CIF ORIGINAL MLECZKO D/CZYSZCZENIA 780ML</t>
  </si>
  <si>
    <t>Wielofunkcyjne tabletki czyszczą, nabłyszczają, chronią szkło i stal nierdzewną przed matowieniem oraz zabezpieczają zmywarkę przed osadzaniem się kamienia Funkcja zmiękczania wody pozwala na jeszcze bardziej efektywne wykorzystanie składników myjących Enzymy są aktywne już w 30°C Cytrusowy aromat tabletek nadaje długotrwały zapach świeżości w kuchni Zapewniają oszczędność wody i energii Jednostka sprzedaży: 1 opakowanie (20 g x 30 tabletek)</t>
  </si>
  <si>
    <t>Esencjonalny sok w szklanych butelkach z nakrętką z ciekawostkami Jednostka sprzedaży: 1 zgrzewka (15 butelek)</t>
  </si>
  <si>
    <t>Esencjonalny napój w szklanych butelkach z nakrętką z ciekawostkami Jednostka sprzedaży: 1 zgrzewka (15 butelek)</t>
  </si>
  <si>
    <t>DELICJE SZAMPAŃSKIE POMARAŃCZOWE 294G</t>
  </si>
  <si>
    <t>Sok pomidorowy w szklanej butelce 0,3 l Jednostka sprzedaży: 1 zgrzewka (15 butelek)</t>
  </si>
  <si>
    <t>DELICJE SZAMPAŃSKIE WIŚNIOWE 294G</t>
  </si>
  <si>
    <t>MULTIWHITE PROSZEK DO PRANIA 5KG</t>
  </si>
  <si>
    <t>Skuteczny, a zarazem wyjątkowo ekonomiczny proszek do prania ubrań białych Do wszystkich typów pralek i do prania ręcznego Działa w pełnym zakresie temperatur Jednostka sprzedaży: 1 opakowanie (5 kg)</t>
  </si>
  <si>
    <t>TWÓJ KUBEK MLEKO UHT 2% 1L</t>
  </si>
  <si>
    <t>MLEKOVITA MLEKO UHT 1,5% 1L</t>
  </si>
  <si>
    <t>BUZIL G522 PROFIGLASS PŁYN DO SZYB 600 M</t>
  </si>
  <si>
    <t>TEFAL KO330 CZAJNIK ELEKTRYCZNY 1,7 L</t>
  </si>
  <si>
    <t>Elegancki czajnik z elementami ze stali nierdzewnej Obrotowa podstawa i ukryty element grzejny Filtr antywapienny oraz wskaźnik poziomu wody Zabezpieczenie przed włączeniem bez wody Pojemność: 1,7 l Moc: 2400 W Jednostka sprzedaży: 1 sztuka</t>
  </si>
  <si>
    <t>MILKA SINGLES CZEKOLADKI  138G</t>
  </si>
  <si>
    <t>WEDEL WAFLE TORCIKOWE MINI ŚMIETANK 160G</t>
  </si>
  <si>
    <t>WEDEL WAFLE TORCIKOWE MINI ORZECHOWE 160</t>
  </si>
  <si>
    <t>JACOBS GOLD CREMA KAWA ROZPUSZCZ 200G</t>
  </si>
  <si>
    <t>LUDWIK PŁYN DO ZMYWAREK 750ML</t>
  </si>
  <si>
    <t>Przeznaczony do płukania i nabłyszczania naczyń zmywanych w zmywarce Dzięki właściwie dobranym składnikom i zawartości kwasku cytrynowego płyn sprawia, że myte naczynia wysychają bez plam i zacieków Jednostka sprzedaży: 1 opakowanie (750 ml)</t>
  </si>
  <si>
    <t>LUDWIK SÓL DO ZMYWAREK 1,5KG</t>
  </si>
  <si>
    <t>Preparat chroniący zmywarkę przed osadzaniem się kamienia w jej wnętrzu i na mytych naczyniach Skutecznie zmiękcza wodę dzięki zastosowanej formule, preparat zawiera całkowicie rozpuszczalną szlachetną sól z granulkami o odpowiedniej wielkości Regularne stosowanie soli ochronnej Ludwik zapewnia prawidłowe funkcjonowanie zmywarki i długotrwałą ochronę jej mechanizmów Jednostka sprzedaży: 1 opakowanie (1,5 kg)</t>
  </si>
  <si>
    <t>BELVITA CIASTKA KAKAOWE 300G</t>
  </si>
  <si>
    <t>BAKALLAND PISTACJE 70G</t>
  </si>
  <si>
    <t>EDUSCHO CAFFE CREMA KAWA ZIARNISTA 1KG</t>
  </si>
  <si>
    <t>Naturalnie niskosodowa woda mineralna odpowiednia dla diety ubogiej w sód Średnio zmineralizowana W wygodnej butelce z dziubkiem Jednostka sprzedaży: 1 zgrzewka (8 butelek) OPŁATA LOGISTYCZNA ZA DOSTAWĘ 1 ZGRZEWKI – 1,99 ZŁ NETTO</t>
  </si>
  <si>
    <t>ŁACIATE MLEKO UHT 2% 1,5L</t>
  </si>
  <si>
    <t>FERRERO RAFFAELLO PRALINY 230G</t>
  </si>
  <si>
    <t>TAGO WIKTORKI CIASTECZKA 130 G</t>
  </si>
  <si>
    <t>MILKA CAKE&amp;CHOC CIASTKA 175G</t>
  </si>
  <si>
    <t>INKA KAWA ZBOŻOWA 200G</t>
  </si>
  <si>
    <t>Gofrowane ręczniki w składce wysokiej chłonności Kompatybilne ze standardowymi dozownikami do ręczników typu ZZ Materiał: makulatura dwuwarstwowa Wymiary listka: 25 x 23 cm Gramatura:2 x 19 g/m² Tłoczenie: nie Ilość bind w opakowaniu: 20 Ilość listków w bindzie: 160 Kolor: biały Jednostka sprzedaży: 1 karton (3200 listków)</t>
  </si>
  <si>
    <t>BREF POWER ACTIVE KULKI DO WC CYTRYNA 50</t>
  </si>
  <si>
    <t>BREF POWER ACTIVE KULKI DO WC LEŚNY 50G</t>
  </si>
  <si>
    <t>Naturalna woda mineralna wydobywana z krystalicznie czystego, doskonale chronionego przez naturę źródła w sercu Nałęczowa Jednostka sprzedaży: 1 zgrzewka (6 butelek) OPŁATA LOGISTYCZNA ZA DOSTAWĘ 1 ZGRZEWKI – 1,99 ZŁ NETTO</t>
  </si>
  <si>
    <t>LAVAZZA QUALITA ORO KAWA ZIARNISTA 1 KG</t>
  </si>
  <si>
    <t>AMBI PUR ODŚWIEŻACZ POWIETRZA 300ML</t>
  </si>
  <si>
    <t>Naturalna woda mineralna w szklanej butelce Czerpana ze źródeł usytuowanych w otulinie Pienińskiego Parku Narodowego Pojemność butelki: 0,33 l Jednostka sprzedaży: 1 karton (24 butelki) OPŁATA LOGISTYCZNA ZA DOSTAWĘ 1 ZGRZEWKI – 1,99 ZŁ NETTO</t>
  </si>
  <si>
    <t>VERA TOP 15 PLUS APTECZKA DIN 13157 ABS</t>
  </si>
  <si>
    <t>Apteczka w walizce z tworzywa ABS. Zawiera stelaż mocujący do ściany W skład wyposażenia wchodzą: kompres zimny – 1 szt., kompres na oko – 2 szt., kompres 10 x 10 cm - 3 opakowania (po 2 sztuki) opaska elastyczna 4 m x 6 cm – 2 szt., opaska elastyczna 4 m x 8 cm – 2 szt., zestaw plastrów 10 x 6 cm (8 szt.) – 1 komplet, zestaw plastrów (14 szt.) – 1 komplet, plaster 5 m x 2,5 cm – 1 szt., opatrunek indywidualny M sterylny – 3 szt. opatrunek indywidualny G sterylny – 1 szt., opatrunek indywidualny K sterylny – 1 szt., chusta opatrunkowa 60 x 80 cm – 1 szt. chusta trójkątna – 1 szt., chusta z flizeliny (5 szt.) – 1 komplet, koc ratunkowy 160 x 210 cm – 1 szt. nożyczki 19 cm – 1 szt., rękawice winylowe – 4 szt. chusteczka dezynfekująca – 6 sztuk, ustnik do sztucznego oddychania – 1 szt., instrukcja udzielania pierwszej pomocy Skład zgodny z normą DIN 13157. Rozmiar: 330 x 235 x 125 mm Jednostka sprzedaży: 1 sztuka</t>
  </si>
  <si>
    <t>VELVET JUMBO ROLKA KUCHENNA</t>
  </si>
  <si>
    <t>MILKA CHOCO GRAINS CIASTKA 126 G</t>
  </si>
  <si>
    <t>WEDEL AMERYKANKI CIASTKA KAKAOWE 125G</t>
  </si>
  <si>
    <t>NBS ZESTAW DO ODKAMIENIANIA UNIWERSALNY</t>
  </si>
  <si>
    <t>ZAMBROWSKIE MLEKO UHT 3,2% 1L</t>
  </si>
  <si>
    <t>GOSTYŃ MLEKO SKONDENS Z MAGNEZEM 500G</t>
  </si>
  <si>
    <t>MLEKOVTA MLEKO UHT KUCHMISTRZA 3,2% 1 L</t>
  </si>
  <si>
    <t>MLEKOVITA BEZ LAKTOZY UHT WYDOJONE 3,2%</t>
  </si>
  <si>
    <t>WEDEL AMERYKANKI KLASYCZNE 125 G</t>
  </si>
  <si>
    <t>ASTRA ŁAGODNA DELIKATNY KAWA ZIARNO 1 KG</t>
  </si>
  <si>
    <t>Woda musująca w szklanej butelce Subtelnie orzeźwiająca Zamknięta w eleganckiej szklanej butelce Pasuje zarówno do kameralnego spotkania służbowego, jak i dużej konferencji Nie zakłóca smaku dań Niskosodowa Pojemność butelki: 0,3 l Jednostka sprzedaży: 1 karton (24 butelki) OPŁATA LOGISTYCZNA ZA DOSTAWĘ 1 ZGRZEWKI – 1,99 ZŁ NETTO</t>
  </si>
  <si>
    <t>Nektar w butelce szklanej 0,3 l Opakowanie 15 butelek</t>
  </si>
  <si>
    <t>Sok w butelce szklanej 0,3 l Opakowanie 15 butelek</t>
  </si>
  <si>
    <t>MERIDA MKX02 WKŁAD ZAPACHOWY DO PISUARÓW</t>
  </si>
  <si>
    <t>Winylowy,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sprzedaży: 1 sztuka</t>
  </si>
  <si>
    <t>ADLER 450 RĘCZNIK 50x100 GRANATOWY (02)</t>
  </si>
  <si>
    <t>Wykonane z wysokiej jakości frotte, odpowiednie pod haft Miękkie, miłe w dotyku, dobrze absorbują wodę Tkana metka, która może również służyć jako wieszaczek Ozdobiony wyszywaną bordiurą po obu brzegach Sklad: 100% bawełna, frotte Gramatura: 450g/m² Kolor: granatowy Rozmiar: 50x100 cm Jednostka sprzedaży: 1 sztuka</t>
  </si>
  <si>
    <t>ADLER 450 RĘCZNIK 50X100 SZAROCZAR (25)</t>
  </si>
  <si>
    <t>Wykonane z wysokiej jakości frotte, odpowiednie pod haft Miękkie, miłe w dotyku, dobrze absorbują wodę Tkana metka, która może również służyć jako wieszaczek Ozdobiony wyszywaną bordiurą po obu brzegach Sklad: 100% bawełna, frotte Gramatura: 450g/m² Kolor: szaroczarny Rozmiar: 50x100 cm Jednostka sprzedaży: 1 sztuka</t>
  </si>
  <si>
    <t>ADLER 450 RĘCZNIK 70x140 CHABROWY (05)</t>
  </si>
  <si>
    <t>Wykonane z wysokiej jakości frotte, odpowiednie pod haft Miękkie, miłe w dotyku, dobrze absorbują wodę Tkana metka, która może również służyć jako wieszaczek Ozdobiony wyszywaną bordiurą po obu brzegach Sklad: 100% bawełna, frotte Gramatura: 450g/m² Kolor: chabrowy Rozmiar: 70x140 cm Jednostka sprzedaży: 1 sztuka</t>
  </si>
  <si>
    <t>ADLER 450 RĘCZNIK 70x140 CZERWONY (07)</t>
  </si>
  <si>
    <t>Wykonane z wysokiej jakości frotte, odpowiednie pod haft Miękkie, miłe w dotyku, dobrze absorbują wodę Tkana metka, która może również służyć jako wieszaczek Ozdobiony wyszywaną bordiurą po obu brzegach Sklad: 100% bawełna, frotte Gramatura: 450g/m² Kolor: czerwony Rozmiar: 70x140 cm Jednostka sprzedaży: 1 sztuka</t>
  </si>
  <si>
    <t>ADLER 450 RĘCZNIK 70X140 FUKSJA (49)</t>
  </si>
  <si>
    <t>Wykonane z wysokiej jakości frotte, odpowiednie pod haft Miękkie, miłe w dotyku, dobrze absorbują wodę Tkana metka, która może również służyć jako wieszaczek Ozdobiony wyszywaną bordiurą po obu brzegach Sklad: 100% bawełna, frotte Gramatura: 450g/m² Kolor: fuksja Rozmiar: 70x140 cm Jednostka sprzedaży: 1 sztuka</t>
  </si>
  <si>
    <t>ADLER 450 RĘCZNIK 70X140 SZAROCZAR (25)</t>
  </si>
  <si>
    <t>Wykonane z wysokiej jakości frotte, odpowiednie pod haft Miękkie, miłe w dotyku, dobrze absorbują wodę Tkana metka, która może również służyć jako wieszaczek Ozdobiony wyszywaną bordiurą po obu brzegach Sklad: 100% bawełna, frotte Gramatura: 450g/m² Kolor: szaroczarny Rozmiar: 70x140 cm Jednostka sprzedaży: 1 sztuka</t>
  </si>
  <si>
    <t>NEXXT AKTYWNY PŁYN DO SZYB 1 L</t>
  </si>
  <si>
    <t>PRIMA KAWA MIELONA 250G</t>
  </si>
  <si>
    <t>ASTRA DELIKATNY SMAK KAWA MIELONA 250 G</t>
  </si>
  <si>
    <t>TEFAL KO3708 GLOSSY BLACK CZAJNIK</t>
  </si>
  <si>
    <t>Idealny czajnik dla miłośników herbaty, którzy dbają także o bezpieczeństwo – podwójna powłoka zapewnia izolację, dzięki czemu czajnik jest bezpieczny w dotyku Powłoka Safe to Touch zapobiega oparzeniu Funkcja utrzymania temperatury pozwala na zachowanie odpowiedniej temperatury wody przez ok. 30 minut Zabezpieczenie przed włączeniem bez wody Pojemność: 1,5 l Moc: 2400 W Jednostka sprzedaży: 1 sztuka</t>
  </si>
  <si>
    <t>MKCAFE PREMIUM KAWA MIELONA 250 G</t>
  </si>
  <si>
    <t>MLEKOVITA BEZ LAKTOZY UHT WYDOJONE 1,5%</t>
  </si>
  <si>
    <t>BRISE ODŚWIEŻACZ POWIETRZA W ŻELU MIX</t>
  </si>
  <si>
    <t>BRISE ODŚWIEŻACZ POWIETRZA W SPRAYU MIX</t>
  </si>
  <si>
    <t>ESTIMO RCO/100/2 RĘCZNIK W ROLI</t>
  </si>
  <si>
    <t>Sok Pomarańczowy o doskonałym smaku prawdziwych, aromatycznych i pełnych naturalnej słodyczy dojrzałych pomarańczy Sok 100% wzbogacony witaminą C. Z soku zagęszczonego. Pasteryzowany Dostępny w lekkiej, nietłukącej butelce - estetycznej i wyjątkowo poręcznej Jednostka sprzedaży: 1 zgrzewka (6 butelek x 0,3 l)</t>
  </si>
  <si>
    <t>Naturalna woda mineralna czerpana w otulinie Pienińskiego Parku Narodowego Niskosodowa o średniej mineralizacji Górska, orzeźwiająca, z podziemnych źródeł Pienin Polecana przez sommelierów i szefów kuchni Jednostka sprzedaży: 1 zgrzewka (12 butelek)</t>
  </si>
  <si>
    <t>TAGO PRECLE MAŚLANE 158 G</t>
  </si>
  <si>
    <t>KRAKUSKI MAŚLANE CIASTKA 201G</t>
  </si>
  <si>
    <t>KRAKUSKI ZBOŻOWE CIASTKA 201G</t>
  </si>
  <si>
    <t>Vitaminka to pyszne soki z marchewek i owoców z witaminami ACE Jednostka sprzedaży: 1 zgrzewka (6 butelek x 0,3 l)</t>
  </si>
  <si>
    <t>TEFAL K3037212 MAMBO TERMOS CZAR 1,5L</t>
  </si>
  <si>
    <t>Wykonany z wysokiej jakości tworzywa z czarną błyszczącą powierzchnią Utrzymuje temperaturę napoju ciepłego przez 12 godzin oraz chłodnego do 24 godzin Wygodny w użytkowaniu - możliwość obsługi dzbanka jedną ręką Kolor: czarny Wysokość: 21,9 cm Pojemność: 1,5 l Jednostka sprzedaży: 1 sztuka</t>
  </si>
  <si>
    <t>Niskozmineralizowana woda żródlana najwyższej jakości Jednostka sprzedaży: 1 zgrzewka (24 butelki x 0,5 l) OPŁATA LOGISTYCZNA ZA DOSTAWĘ 1 ZGRZEWKI - 1,99 ZŁ NETTO</t>
  </si>
  <si>
    <t>Niskozmineralizowana woda żródlana najwyższej jakości Niskosodowa Rekomendowana przez Instytut Matki i Dziecka w żywieniu niemowląt i dzieci Jednostka sprzedaży: 1 zgrzewka (24 butelki x 0,5 l) OPŁATA LOGISTYCZNA ZA DOSTAWĘ 1 ZGRZEWKI – 1,99 ZŁ NETTO</t>
  </si>
  <si>
    <t>NAZWA OPIS DŁUGI</t>
  </si>
  <si>
    <t>Kawa rozpuszczalna JACOBS Cronat Gold, 200 g</t>
  </si>
  <si>
    <t>Herbata czarna LIPTON Yellow Label, 100 torebek</t>
  </si>
  <si>
    <t>Śmietanka do kawy ŁACIATA 10%, 10 kubeczków x 10 g</t>
  </si>
  <si>
    <t>Cukier biały DIAMANT sypki, 1 kg</t>
  </si>
  <si>
    <t>Cukier biały DIAMANT w kostkach, 1 kg</t>
  </si>
  <si>
    <t>Herbata czarna LIPTON Yellow Label, 50 torebek</t>
  </si>
  <si>
    <t>Ciastka MILKA Pieguski, czekolada i rodzynki, 135 g</t>
  </si>
  <si>
    <t>Ciastka MILKA Pieguski, czekolada i orzechy, 135 g</t>
  </si>
  <si>
    <t>Ciastka DELICJE Szampańskie pomarańczowe, 147 g</t>
  </si>
  <si>
    <t>Ciastka DELICJE Szampańskie wiśniowe, 147 g</t>
  </si>
  <si>
    <t>Ciastka DELICJE Szampańskie malinowe, 147 g</t>
  </si>
  <si>
    <t>Chusteczki VELVET uniwersalne, 130 sztuk</t>
  </si>
  <si>
    <t>Ręczniki kuchenne VELVET, 2 rolki</t>
  </si>
  <si>
    <t>Mydło w płynie PALMOLIVE, migdałowe, 300 ml</t>
  </si>
  <si>
    <t>Napój gazowany COCA-COLA, 24 puszki x 0,33 l</t>
  </si>
  <si>
    <t>Herbata czarna LIPTON Yellow Label, 100 kopert</t>
  </si>
  <si>
    <t>Kawa ziarnista LAVAZZA Crema Aroma, 1 kg</t>
  </si>
  <si>
    <t>Kawa ziarnista LAVAZZA Super Crema, 1 kg</t>
  </si>
  <si>
    <t>Orzeszki ziemne FELIX solone, puszka 140 g</t>
  </si>
  <si>
    <t>Kawa mielona TCHIBO Exclusive, 250 g</t>
  </si>
  <si>
    <t>Uniwersalny zestaw plastrów 3M VISCOPLAST, 24 sztuki</t>
  </si>
  <si>
    <t>Gąbki do zmywania standardowa, 5 sztuk</t>
  </si>
  <si>
    <t>Kawa rozpuszczalna NESCAFÉ Classic, 200 g</t>
  </si>
  <si>
    <t>Kawa mielona LAVAZZA Qualita Oro, 250 g</t>
  </si>
  <si>
    <t>Pasta do butów Kiwi Shine &amp; Protection bezbarwna, 75 ml</t>
  </si>
  <si>
    <t>Płyn do mycia naczyń LUDWIK miętowy, 500 g</t>
  </si>
  <si>
    <t>Płyn do mycia naczyń LUDWIK cytrynowy, 500 g</t>
  </si>
  <si>
    <t>Mleko zagęszczone GOSTYŃ 7,5% niesłodzone, 500 g</t>
  </si>
  <si>
    <t>Mleko ŁACIATE UHT 0,5 %, 1 l</t>
  </si>
  <si>
    <t>Mleko ŁACIATE UHT 2,0%, 1 l</t>
  </si>
  <si>
    <t>Mleko ŁACIATE UHT 3,2%, 1 l</t>
  </si>
  <si>
    <t>Mleko ŁACIATE UHT 2,0%, 0,5 l</t>
  </si>
  <si>
    <t>Mleko ŁACIATE UHT 3,2%, 0,5 l</t>
  </si>
  <si>
    <t>Herbata czarna LIPTON Earl Grey, 100 torebek</t>
  </si>
  <si>
    <t>Sól SOMAT do zmywarek, 1,5 kg</t>
  </si>
  <si>
    <t>Cukier biały DIAMANT, saszetki 100 sztuk x 5 g</t>
  </si>
  <si>
    <t>Herbata czarna DILMAH Ceylon Gold, 100 torebek</t>
  </si>
  <si>
    <t>Zagęszczony sok cytrynowy CHAMPION, 10 kubeczków x 7,5 g</t>
  </si>
  <si>
    <t>Woda źródlana NESTLÉ Pure Life niegazowana, zgrzewka 6 butelek x 1,5 l</t>
  </si>
  <si>
    <t>Ciastka SAN ŁAKOTKI deserowe z cukrem, 168 g</t>
  </si>
  <si>
    <t>Ciastka SAN ŁAKOTKI kokosowe, 168 g</t>
  </si>
  <si>
    <t>Płyn AJAX Floral Fiesta, 1 l</t>
  </si>
  <si>
    <t>Kawa mielona JACOBS Kronung, 250 g</t>
  </si>
  <si>
    <t>Śmietanka do kawy w proszku CREMONA, 200 g</t>
  </si>
  <si>
    <t>Paluszki SALZLETTEN, 150 g</t>
  </si>
  <si>
    <t>Odkamieniacz KAMIX, w proszku, 150 g</t>
  </si>
  <si>
    <t>Żel BREF WC-GEL, morski, 750 ml</t>
  </si>
  <si>
    <t>Kawa rozpuszczalna JACOBS Kronung, 200 g</t>
  </si>
  <si>
    <t>Kawa rozpuszczalna TCHIBO Family, 200 g</t>
  </si>
  <si>
    <t>Mleko zagęszczone ŁACIATE UHT 7,5%, 0,5 l</t>
  </si>
  <si>
    <t>Herbata czarna SAGA, 100 okrągłych torebek bez zawieszki</t>
  </si>
  <si>
    <t>Ciasta JEŻYKI Classic, 140 g</t>
  </si>
  <si>
    <t>Cukierki MIESZANKA WEDLOWSKA Classic, 3 kg w formie dyspensera</t>
  </si>
  <si>
    <t>Ręczniki papierowe białe, składka V, 20 x 200 listków</t>
  </si>
  <si>
    <t>Ręczniki papierowe zielone, składka V, 20 x 200 listków</t>
  </si>
  <si>
    <t>Ptasie Mleczko WEDEL waniliowe</t>
  </si>
  <si>
    <t>Woda mineralna NAŁĘCZOWIANKA gazowana, zgrzewka 12 butelek x 0,5 l</t>
  </si>
  <si>
    <t>Woda mineralna NAŁĘCZOWIANKA niegazowana, zgrzewka 6 butelek x 1,5 l</t>
  </si>
  <si>
    <t>Woda mineralna NAŁĘCZOWIANKA niegazowana, zgrzewka 12 butelek x 0,5 l</t>
  </si>
  <si>
    <t>Woda mineralna NAŁĘCZOWIANKA gazowana, zgrzewka 6 butelek x 1,5 l</t>
  </si>
  <si>
    <t>Herbata owocowa HERBAPOL Herbaciany Ogród malinowa, 20 torebek</t>
  </si>
  <si>
    <t>Czekoladki MERCI, 400 g</t>
  </si>
  <si>
    <t>Wkład do odświeżacza AMBI PUR, zapach ocean and wind</t>
  </si>
  <si>
    <t>Worki na śmieci LDPE sanitarne 160 l, czarne, 20 sztuk</t>
  </si>
  <si>
    <t>Herbata zielona LIPTON miętowa, 25 torebek</t>
  </si>
  <si>
    <t>Proszek do prania MULTICOLOR, 5 kg</t>
  </si>
  <si>
    <t>Płyn do toalet DOMESTOS Toilet Limescale Remover, 750 ml</t>
  </si>
  <si>
    <t>Kawa ziarnista LAVAZZA Crema e Aroma Blue, 1 kg</t>
  </si>
  <si>
    <t>Ciasta JEŻYKI Cafe, 140 g</t>
  </si>
  <si>
    <t>Kawa ziarnista BUONDI Gold, 1 kg</t>
  </si>
  <si>
    <t>Mleko zagęszczone GOSTYŃ 4% niesłodzone light, 500 g</t>
  </si>
  <si>
    <t>Woda mineralna KROPLA BESKIDU gazowana, zgrzewka 6 butelek x 1,5 l</t>
  </si>
  <si>
    <t>Woda mineralna KROPLA BESKIDU niegazowana, zgrzewka 6 butelek x 1,5 l</t>
  </si>
  <si>
    <t>Woda mineralna KROPLA BESKIDU gazowana, zgrzewka 12 butelek x 0,5 l</t>
  </si>
  <si>
    <t>Woda mineralna KROPLA BESKIDU niegazowana, zgrzewka 12 butelek x 0,5 l</t>
  </si>
  <si>
    <t>Wafle FAMILIJNE śmietankowe, 180 g</t>
  </si>
  <si>
    <t>Wafle FAMILIJNE śmietankowo-kakaowe, 180 g</t>
  </si>
  <si>
    <t>Kuchenka mikrofalowa SEVERIN MW7890*</t>
  </si>
  <si>
    <t>Woda źródlana NESTLÉ Pure Life gazowana, zgrzewka 6 butelek x 1,5 l</t>
  </si>
  <si>
    <t>Kawa mielona TCHIBO Family, 250 g</t>
  </si>
  <si>
    <t>Ciastka SAN ŁAKOTKI kakaowe, 168 g</t>
  </si>
  <si>
    <t>Ciastka MILKA Pieguski, czekolada, 135 g</t>
  </si>
  <si>
    <t>Śmietanka do kawy ŁACIATA 12%, 500 ml</t>
  </si>
  <si>
    <t>Napój gazowany COCA-COLA Zero, 12 butelek x 0,5 l</t>
  </si>
  <si>
    <t>Worki na śmieci MDPE 35 l, niebieskie 20 sztuk</t>
  </si>
  <si>
    <t>Worki na śmieci LDPE z taśmą ściągającą 60 l, czarne, 10 sztuk</t>
  </si>
  <si>
    <t>Woda źródlana NESTLÉ Pure Life gazowana, zgrzewka 12 butelek x 0,5 l</t>
  </si>
  <si>
    <t>Woda źródlana NESTLÉ Pure Life niegazowana, zgrzewka 12 butelek x 0,5 l</t>
  </si>
  <si>
    <t>Pasta do rąk MERIDA PA12, 500 ml</t>
  </si>
  <si>
    <t>Wyposażenie apteczki DIN 13157 PLUS</t>
  </si>
  <si>
    <t>Sok pomarańczowy CAPPY, 12 butelek x 0,33 l</t>
  </si>
  <si>
    <t>Nektar multiwitamina CAPPY, 12 butelek x 0,33 l</t>
  </si>
  <si>
    <t>Sok jabłkowy CAPPY, 12 butelek x 0,33 l</t>
  </si>
  <si>
    <t>Płyn do mycia naczyń LUDWIK cytrynowy, 5 kg</t>
  </si>
  <si>
    <t>Woda mineralna CISOWIANKA niegazowana, zgrzewka 12 butelek x 0,5 l</t>
  </si>
  <si>
    <t>Woda mineralna CISOWIANKA gazowana, zgrzewka 12 butelek x 0,5 l</t>
  </si>
  <si>
    <t>Woda mineralna CISOWIANKA niegazowana, zgrzewka 6 butelek x 1,5 l</t>
  </si>
  <si>
    <t>Woda mineralna CISOWIANKA gazowana, zgrzewka 6 butelek x 1,5 l</t>
  </si>
  <si>
    <t>Płyn do czyszczenia zmywarek FINISH, 250 ml</t>
  </si>
  <si>
    <t>Napój energetyczny BURN w puszce, 250 ml</t>
  </si>
  <si>
    <t>Kawa ziarnista LAVAZZA Qualita Rossa, 1 kg</t>
  </si>
  <si>
    <t>Paluszki LAJKONIK solone, 200 g</t>
  </si>
  <si>
    <t>Czajnik elektryczny TEFAL Express 1,5 l, biały</t>
  </si>
  <si>
    <t>Dzbanek BRITA MARELLA XL z filtrem do wody</t>
  </si>
  <si>
    <t>Wkłady filtrujące BRITA MAXTRA+, 3 sztuki</t>
  </si>
  <si>
    <t>Chusteczki KATRIN Plus, 100 sztuk</t>
  </si>
  <si>
    <t>Krem do rąk EVELINE ''Niewidzialne rękawiczki'', 100 ml</t>
  </si>
  <si>
    <t>Mydło toaletowe NIVEA, 100 g</t>
  </si>
  <si>
    <t>Płyn do mycia naczyń LUDWIK miętowy, 5 kg</t>
  </si>
  <si>
    <t>Cukier trzcinowy DIAMANT w kostkach, 500 g</t>
  </si>
  <si>
    <t>Cukier trzcinowy DIAMANT Dry Demerara, sypki, 500 g</t>
  </si>
  <si>
    <t>Cukier trzcinowy DIAMANT, saszetki 200 sztuk x 5 g</t>
  </si>
  <si>
    <t>Herbata czarna LIPTON cytrynowa z melisą, 20 torebek piramidek</t>
  </si>
  <si>
    <t>Herbata zielona TEEKANNE Zen Chai, 20 kopert</t>
  </si>
  <si>
    <t>Zestaw do odkamieniania KRUPS F054, 2 saszetki po 40 g</t>
  </si>
  <si>
    <t>Odkamieniacz uniwersalny KAMIX, w płynie, 500 ml</t>
  </si>
  <si>
    <t>Ciastka BAHLSEN HIT czekoladowe, 220 g</t>
  </si>
  <si>
    <t>Herbatniki korzenne TAGO Dzwoneczki, 300 g</t>
  </si>
  <si>
    <t>Kubeczki papierowe DUNI 240 ml, 50 sztuk</t>
  </si>
  <si>
    <t>Kawa mielona JACOBS Cronat Gold, 500 g</t>
  </si>
  <si>
    <t>Kawa rozpuszczalna NESCAFÉ Sensazione Creme, 200 g</t>
  </si>
  <si>
    <t>Herbata zielona LIPTON cytrusowa, 25 torebek</t>
  </si>
  <si>
    <t>Herbata zielona LIPTON Classic, 25 torebek</t>
  </si>
  <si>
    <t>Wafle MILKA ChocoWafer, 150 g</t>
  </si>
  <si>
    <t>Tabletki do zmywarek FINISH All-in-one, 52 tabletki</t>
  </si>
  <si>
    <t>Płyn nabłyszczający FINISH, 400 ml</t>
  </si>
  <si>
    <t>Herbata zielona HERBAPOL, 20 torebek bez zawieszki</t>
  </si>
  <si>
    <t>Czyściwo włókninowe, wielozadaniowe do trudnych zabrudzeń TORK, 1 rolka</t>
  </si>
  <si>
    <t>Zawieszka do WC DOMESTOS, zapach leśny</t>
  </si>
  <si>
    <t>Zawieszka do WC DOMESTOS, zapach morski</t>
  </si>
  <si>
    <t>Płyn do WC DOMESTOS 24H, 1,25 l, leśny</t>
  </si>
  <si>
    <t>Płyn do WC DOMESTOS 24H, 1,25 l, cytrynowy</t>
  </si>
  <si>
    <t>Mieszanka bakaliowa BAKALLAND Studencki Mix, 200 g</t>
  </si>
  <si>
    <t>Woda źródlana ŻYWIOŁ od Żywiec Zdrój gazowana, zgrzewka 12 butelek x 0,5 l</t>
  </si>
  <si>
    <t>Woda źródlana ŻYWIEC ZDRÓJ niegazowana, zgrzewka 12 butelek x 0,5 l</t>
  </si>
  <si>
    <t>Ciastka ANNAS Migdałowe, 150 g</t>
  </si>
  <si>
    <t>Dozownik do mydła w płynie MERIDA TOP, biały</t>
  </si>
  <si>
    <t>Woda źródlana ŻYWIOŁ od ŻYWIEC ZDRÓJ gazowana, zgrzewka 6 butelek x 1,5 l</t>
  </si>
  <si>
    <t>Woda źródlana ŻYWIEC ZDRÓJ niegazowana, zgrzewka 6 butelek x 1,5 l</t>
  </si>
  <si>
    <t>Ciastka BELVITA Musli z owocami, 24 ciasteczka pakowane po 4 sztuki, 300 g</t>
  </si>
  <si>
    <t>Herbata owocowa VITAX Family owoce leśne, 24 torebki bez zawieszki</t>
  </si>
  <si>
    <t>Rękawice antystatyczne ANSELL HyFlex® 11-800, rozmiar 9, para</t>
  </si>
  <si>
    <t>Rękawice ANSELL Touch-N-Tuff® 92-605, rozmiar 7,5 - 8, 100 sztuk</t>
  </si>
  <si>
    <t>Ciasteczka TAGO Owsiane de Lux, 210 g</t>
  </si>
  <si>
    <t>Kawa rozpuszczalna TCHIBO Gold Selection Crema, 180 g</t>
  </si>
  <si>
    <t>Herbata ziołowa VITAX mięta, 20 okrągłych torebek bez zawieszki</t>
  </si>
  <si>
    <t>Herbata ziołowa VITAX melisa, 20 okrągłych torebek bez zawieszki</t>
  </si>
  <si>
    <t>Herbata czarna IRVING Classic, 100 torebek</t>
  </si>
  <si>
    <t>Herbata owocowa VITAX Inspirations żurawina &amp; malina, 20 torebek</t>
  </si>
  <si>
    <t>Herbata czarna AHMAD Earl Grey, 100 torebek + ŁYŻECZKA GRATIS!</t>
  </si>
  <si>
    <t>Herbata owocowa VITAX Inspirations melisa &amp; pomarańcza, 20 torebek</t>
  </si>
  <si>
    <t>Płyn do mycia naczyń FAIRY, rumianek + wit E, 900 ml</t>
  </si>
  <si>
    <t>Ręczniki kuchenne AHA, 2 rolki</t>
  </si>
  <si>
    <t>Mleczko do czyszczenia CIF, 780 ml</t>
  </si>
  <si>
    <t>Tabletki do zmywarek LUDWIK, 30 sztuk</t>
  </si>
  <si>
    <t>Sok jabłkowy TARCZYN, 15 butelek x 0,3 l</t>
  </si>
  <si>
    <t>Sok pomarańczowy TARCZYN, 15 butelek x 0,3 l</t>
  </si>
  <si>
    <t>Nektar czarna porzeczka TARCZYN, 15 butelek x 0,3 l</t>
  </si>
  <si>
    <t>Ciastka DELICJE Szampańskie pomarańczowe, podwójne opakowanie, 294 g</t>
  </si>
  <si>
    <t>Sok pomidorowy FORTUNA, 15 butelek x 0,3 l</t>
  </si>
  <si>
    <t>Ciastka DELICJE Szampańskie wiśniowe, podwójne opakowanie, 294 g</t>
  </si>
  <si>
    <t>Proszek do prania MULTIWHITE, 5 kg</t>
  </si>
  <si>
    <t>Mleko TWÓJ KUBEK UHT 2%, 1 l</t>
  </si>
  <si>
    <t>Mleko MLEKOVITA UHT 1,5%, 1 l</t>
  </si>
  <si>
    <t>Płyn do szyb i luster BUZIL G522 Profiglass, 600 ml</t>
  </si>
  <si>
    <t>Czajnik elektryczny TEFAL 1,7 l, czarny</t>
  </si>
  <si>
    <t>Czekoladki MILKA Singles, 32 czekoladki pakowane osobno</t>
  </si>
  <si>
    <t>Wafle Torcikowe WEDEL MINI śmietankowe, 160 g</t>
  </si>
  <si>
    <t>Wafle Torcikowe WEDEL MINI orzechowe, 160 g</t>
  </si>
  <si>
    <t>Kawa rozpuszczalna JACOBS Crema Gold, 200 g</t>
  </si>
  <si>
    <t>Herbata czarna TEEKANNE Earl Grey, 100 torebek</t>
  </si>
  <si>
    <t>Herbata zielona TEEKANNE z opuncją, 20 kopert</t>
  </si>
  <si>
    <t>Zestaw herbat owocowych TEEKANNE World of Fruits, 30 kopert</t>
  </si>
  <si>
    <t>Płyn nabłyszczający do zmywarek LUDWIK, 750 ml</t>
  </si>
  <si>
    <t>Sól ochronna do zmywarki LUDWIK, 1,5 kg</t>
  </si>
  <si>
    <t>Ciastka BELVITA, kakaowe, 300 g, 24 ciasteczka</t>
  </si>
  <si>
    <t>Pistacje BAKALLAND, 70 g</t>
  </si>
  <si>
    <t>Kawa ziarnista EDUSCHO Caffe Crema, 1 kg</t>
  </si>
  <si>
    <t>Woda mineralna CISOWIANKA Sport niegazowana, zgrzewka 8 butelek x 0,7 l</t>
  </si>
  <si>
    <t>Mleko ŁACIATE UHT 2,0%, 1,5 l</t>
  </si>
  <si>
    <t>Praliny RAFFAELLO, 230 g</t>
  </si>
  <si>
    <t>Ciasteczka francuskie TAGO Wiktorki, 130 g</t>
  </si>
  <si>
    <t>Ciastka MILKA Cake&amp;Chock, 175 g</t>
  </si>
  <si>
    <t>Kawa zbożowa INKA, puszka 200 g</t>
  </si>
  <si>
    <t>Ręczniki papierowe MERIDA składka V, 20 x 160 listków</t>
  </si>
  <si>
    <t>Kulki do toalet BREF Power Activ, 50 g, zapach cytrynowy</t>
  </si>
  <si>
    <t>Kulki do toalet BREF Power Activ, 50 g, zapach morski</t>
  </si>
  <si>
    <t>Kapsułki do zmywarek FAIRY Jar All in 1, 115 kapsułek</t>
  </si>
  <si>
    <t>Woda mineralna NAŁĘCZOWIANKA delikatnie gazowana, zgrzewka 6 butelek x 1,5 l</t>
  </si>
  <si>
    <t>Kawa ziarnista LAVAZZA Qualita Oro, 1 kg</t>
  </si>
  <si>
    <t>Odświeżacz powietrza AMBI PUR, zapach kwiatowy, 300 ml</t>
  </si>
  <si>
    <t>Woda mineralna KINGA PIENIŃSKA niegazowana, zgrzewka 24 szklane butelki x 330 ml</t>
  </si>
  <si>
    <t>Woda mineralna KINGA PIENIŃSKA gazowana, zgrzewka 24 szklane butelki x 330 ml</t>
  </si>
  <si>
    <t>Apteczka VERA TOP 15 PLUS, DIN 13157, w walizce z ABS</t>
  </si>
  <si>
    <t>Ręcznik kuchenny VELVET Jumbo, 1 rolka</t>
  </si>
  <si>
    <t>Ciastka MILKA Chocograins, 126 g</t>
  </si>
  <si>
    <t>Ciastka AMERYKANKI kakaowe, 126 g</t>
  </si>
  <si>
    <t>Ręczniki kuchenne KATRIN, 4 rolki</t>
  </si>
  <si>
    <t>Mleko ZAMBROWSKIE UHT 3,2 %, 1 l</t>
  </si>
  <si>
    <t>Mleko zagęszczone GOSTYŃ 4% niesłodzone z magnezem, 500 g</t>
  </si>
  <si>
    <t>Mleko KUCHMISTRZA UHT 3,2%, 1 l</t>
  </si>
  <si>
    <t>Mleko WYDOJONE UHT, bez laktozy, 3,2%, 1 l</t>
  </si>
  <si>
    <t>Ciastka AMERYKANKI, klasyczne, 126 g</t>
  </si>
  <si>
    <t>Kawa ziarnista ASTRA ŁAGODNA, Delikatny Smak, 1 kg</t>
  </si>
  <si>
    <t>Woda mineralna CISOWIANKA Perlage gazowana, zgrzewka 24 butelki x 300 ml</t>
  </si>
  <si>
    <t>Nektar czarna porzeczka FORTUNA, 15 butelek x 0,3 l</t>
  </si>
  <si>
    <t>Sok pomarańczowy FORTUNA, 15 butelek x 0,3 l</t>
  </si>
  <si>
    <t>Sok jabłkowy FORTUNA, 15 butelek x 0,3 l</t>
  </si>
  <si>
    <t>Sok multiwitamina FORTUNA, 15 butelek x 0,3 l</t>
  </si>
  <si>
    <t>Wkład zapachowy do pisuarów MERIDA MKX02, czerwony</t>
  </si>
  <si>
    <t>Ręczniki ADLER, granatowy, 50x100 cm</t>
  </si>
  <si>
    <t>Ręczniki ADLER, szaro-czarny, 50x100 cm</t>
  </si>
  <si>
    <t>Ręczniki ADLER, chabrowy, 70x140 cm</t>
  </si>
  <si>
    <t>Ręczniki ADLER, czerwony, 70x140 cm</t>
  </si>
  <si>
    <t>Ręczniki ADLER, fuksja, 70x140 cm</t>
  </si>
  <si>
    <t>Ręczniki ADLER, szaro-czarny, 70x140 cm</t>
  </si>
  <si>
    <t>Aktywny płyn do mycia szyb i luster NEXXT, 1 l</t>
  </si>
  <si>
    <t>Kawa mielona PRIMA, 250 g</t>
  </si>
  <si>
    <t>Kawa mielona ASTRA ŁAGODNA, Delikatny Smak, 250 g</t>
  </si>
  <si>
    <t>Herbata owocowa TETLEY Fruit &amp; Herbal malina i granat, 20 torebek</t>
  </si>
  <si>
    <t>Czajnik elektryczny TEFAL Glossy, 1,5 l, czarny</t>
  </si>
  <si>
    <t>Kawa mielona MKCAFE Premium, 250 g</t>
  </si>
  <si>
    <t>Mleko WYDOJONE UHT, bez laktozy 1,5%, 1 l</t>
  </si>
  <si>
    <t>Odświeżacz powietrza BRISE w żelu, miks zapachów</t>
  </si>
  <si>
    <t>Odświeżacz powietrza BRISE w sprayu</t>
  </si>
  <si>
    <t>Ręcznik w roli ESTIMO 100/2, 500 listków</t>
  </si>
  <si>
    <t>Sok pomarańczowy HORTEX, 6 butelek x 0,3 l</t>
  </si>
  <si>
    <t>Woda mineralna KINGA PIENIŃSKA niegazowana, zgrzewka 12 butelek x 0,5 l</t>
  </si>
  <si>
    <t>Francuskie precle z masłem TAGO, 158 g</t>
  </si>
  <si>
    <t>Ciastka maślane KRAKUSKI, 201 g</t>
  </si>
  <si>
    <t>Ciastka zbożowe KRAKUSKI, 201 g</t>
  </si>
  <si>
    <t>Sok HORTEX VITAMINKA Marchew, Jabłko, Banan, 6 butelek x 0,3 l</t>
  </si>
  <si>
    <t>Woda mineralna CISOWIANKA lekko gazowana, zgrzewka 12 butelek x 0,5 l</t>
  </si>
  <si>
    <t>Dzbanek termiczny TEFAL Mambo, czarny, 1,5 l</t>
  </si>
  <si>
    <t>Woda źródlana ŻYWIOŁ od ŻYWIEC ZDRÓJ gazowana, 24 butelki x 0,5 l</t>
  </si>
  <si>
    <t>Woda źródlana ŻYWIEC ZDRÓJ niegazowana, 24 butelki x 0,5 l</t>
  </si>
  <si>
    <t>APTECZKI I PRODUKTY MEDYCZNE</t>
  </si>
  <si>
    <t>DETERGENTY UNIWERSALNE</t>
  </si>
  <si>
    <t>FILIŻANKI, SPODKI I SZKLANKI</t>
  </si>
  <si>
    <t>GĄBKI</t>
  </si>
  <si>
    <t>KAWA</t>
  </si>
  <si>
    <t>ODŚWIEŻACZE POWIETRZA I TKANIN</t>
  </si>
  <si>
    <t>RĘCZNIKI PAPIEROWE I DOZOWNIKI</t>
  </si>
  <si>
    <t>RĘKAWICE DO OCHRONY MECHANICZNEJ</t>
  </si>
  <si>
    <t>SŁODKIE PRZEKĄSKI</t>
  </si>
  <si>
    <t>WODY  I WODY SMAKOWE</t>
  </si>
  <si>
    <t>CZAJNIKI</t>
  </si>
  <si>
    <t>CZYŚCIWA I ŚCIERKI WIELORAZOWEGO UŻYTKU</t>
  </si>
  <si>
    <t>DETERGENTY DO MYCIA KUCHNI I ŁAZIENKI</t>
  </si>
  <si>
    <t>HERBATA</t>
  </si>
  <si>
    <t>PLASTRY, PRZYLEPCE, OPASKI</t>
  </si>
  <si>
    <t>SŁONE PRZEKĄSKI</t>
  </si>
  <si>
    <t>SOKI, NAPOJE GAZOWANE I INNE NAPOJE</t>
  </si>
  <si>
    <t>WORKI NA ŚMIECI</t>
  </si>
  <si>
    <t>CZEKOLADA, CAPPUCCINO I INNE NAPOJE</t>
  </si>
  <si>
    <t>RĘKAWICE JEDNORAZOWE</t>
  </si>
  <si>
    <t>ŚCIERKI Z MIKROWŁÓKNA I TEKSTYLNE</t>
  </si>
  <si>
    <t>ŚRODKI DO HIGIENY DO RĄK I DOZOWNIKI</t>
  </si>
  <si>
    <t>AKCESORIA DO URZĄDZEŃ</t>
  </si>
  <si>
    <t>CHUSTECZKI HIGIENICZNE</t>
  </si>
  <si>
    <t>SERWETKI, OBRUSY I RĘCZNIKI KUCHENNE</t>
  </si>
  <si>
    <t>ŚRODKI DO MYCIA NACZYŃ</t>
  </si>
  <si>
    <t>INNE ŚRODKI OCHRONY ZBIOROWEJ</t>
  </si>
  <si>
    <t>MLEKO I ŚMIETANKI</t>
  </si>
  <si>
    <t>PRODUKTY HIGIENICZNE</t>
  </si>
  <si>
    <t>ŚRODKI DO MYCIA OKIEN I SZYB</t>
  </si>
  <si>
    <t>ŚRODKI DO CZYSZCZENIA TOALET</t>
  </si>
  <si>
    <t>TERMOSY, DZBANKI I FILTRY DO WODY</t>
  </si>
  <si>
    <t>DETERGENTY DO PRANIA</t>
  </si>
  <si>
    <t>INNE URZĄDZENIA</t>
  </si>
  <si>
    <t>CUKIER I SŁODZIKI</t>
  </si>
  <si>
    <t>LP</t>
  </si>
  <si>
    <t>proszek do prania, DOSIA 300g</t>
  </si>
  <si>
    <t xml:space="preserve">Tabletki czyszczące KRUPS </t>
  </si>
  <si>
    <t>zestaw do odkamieniania</t>
  </si>
  <si>
    <t>odświeżacz powietrza</t>
  </si>
  <si>
    <t>KRUPS F08801 FILTR WODY DO EKSPRESU CIŚNIENIOWEGO</t>
  </si>
  <si>
    <t>Filtr do ekspresu ciśnieniowego KRUPS</t>
  </si>
  <si>
    <t>Krem do rąk GARNIER 100 g</t>
  </si>
  <si>
    <t>Krem do rak glicerynowy GISCO</t>
  </si>
  <si>
    <t>Krem ochronny glicerynowy z dodatkami naturalnych ekstraktów pielęgnujących. Nawilża, natłuszcza bez tłustego nalotu na skórze. Pojemnośc 100 ml. 1 szt</t>
  </si>
  <si>
    <t>Regeneruje i odżywia suchą skórę. Pojemnośc 100 ml. Jednostka 1 sztuka</t>
  </si>
  <si>
    <t>Ręczniki papierowe kuchenne</t>
  </si>
  <si>
    <t>Ręczniki papierowe kuchenne, dwuwarstwowe, celulozowe.Szer. 22 cm, dł. 11mb. Jednostka sprzedaży: 1 op ( dwie sztuki )</t>
  </si>
  <si>
    <t>Rekawice gumowe powlekane gumą. 1 para</t>
  </si>
  <si>
    <t>Śceirka z mikrofibry</t>
  </si>
  <si>
    <t>Śceirka z mikrofibry przeznaczona do czyszczenia powierzchni szklanych u stosowania w łazience. Nie pozostawia smug ani kłaczków. Nie wymaga uzycia detergentów. Jednostka: 1 sztuka</t>
  </si>
  <si>
    <t>Mleczko do czyszczenia OSKAR</t>
  </si>
  <si>
    <t>Mleczko do czyszczenia urządzeń sanitarnych o właściwościach wybielających. Pojemność 500 ml. Jednostka 1 szt</t>
  </si>
  <si>
    <t>Żel do WC Tyran</t>
  </si>
  <si>
    <t>Mleczko do mycia urządzeń sanitarnych, powierzchni ceramicznych, emailowanych i glazury. Usuwa amień i rdzę. Pijemność: 500 ml. Jednostka 1 szt</t>
  </si>
  <si>
    <t xml:space="preserve">Płyn Cilit Bang </t>
  </si>
  <si>
    <t>Żel CILIT kamień i brud z Turbo Power. Do czyszczenia urządzeń sanitarnych i kuchennych. Opakowanie 750 ml. Jednostka 1 szt</t>
  </si>
  <si>
    <t>Pasta do rąk BHP GISCO 500 ml</t>
  </si>
  <si>
    <t>Pasta BHP o przyjemnym zapachu. Usuwa silne zabrudzenia smarami, tłuszczami i sadzami. Pojemnośc 500 ml. Jednostka 1 sztuka</t>
  </si>
  <si>
    <t>Zapobiega nadmiernemu osadzaniu się kamienia. Do eskpresów Krups Artese oraz Orchestro. Jednostka 1 sztuka</t>
  </si>
  <si>
    <t>Do tkanin kolorowych do pralek i prania ręcznego. Opakowanie 300 gram. Jednostka 1 stzuka</t>
  </si>
  <si>
    <t>kawa Nespresso, zielone opakowanie</t>
  </si>
  <si>
    <t>Espresso Leggero. Nuty kakao i zboża. Opakowanie ( 50 sztuk )</t>
  </si>
  <si>
    <t>kawa Nespresso, opakowanie brązowe</t>
  </si>
  <si>
    <t>Lungo Leggero, delikatne nuty jaśminu. Opakowanie ( 50 sztuk )</t>
  </si>
  <si>
    <t>Skutecznie neutralizuje i pochałania zapachy. Pojemność 400 ml. Jednostka 1 sztuka</t>
  </si>
  <si>
    <t xml:space="preserve">5 poziomów mocy Rozmrażanie w oparciu o czas i wagę 35-minutowy timer z sygnałem akustycznym Pokrętło regulacyjne z chromowanymi elementami Średnica wyjmowanego talerza ok. 25,4 cm Wysokość komory ok. 16,5 cm Obudowa i komora lakierowana powłoką odporną na wysokie temperatury Wymiary: szer. 43,5, gł. 34,5, wys. 25,4 cm Moc: 700 W Jednostka sprzedaży: 1 sztuka </t>
  </si>
  <si>
    <t>papier toaletowy</t>
  </si>
  <si>
    <t>ENEA Centrum Sp.zo.o. - ilość szacowana</t>
  </si>
  <si>
    <t>ENEA S.A. - ilość szacowana</t>
  </si>
  <si>
    <t>ENEA Logistyka Sp.zo.o. - ilość szacowana</t>
  </si>
  <si>
    <t>ENEA Oświetlenie Sp.zo.o. - ilość szacowana</t>
  </si>
  <si>
    <t>ENEA Trading sp.zo.o. - ilość szacowana</t>
  </si>
  <si>
    <t>ENEA Pomiary sp.zo.o. - ilość szacowana</t>
  </si>
  <si>
    <t>ENEA Innowacje Sp.zo.o. - ilość szacowana</t>
  </si>
  <si>
    <t>ENEA Centrum Sp.zo.o. - wartośc szacowana</t>
  </si>
  <si>
    <t>ENEA S.A. - wartość szacowana</t>
  </si>
  <si>
    <t>ENEA Logistyka Sp.zo.o. - wartość szacowana</t>
  </si>
  <si>
    <t>ENEA Oświetlenie Sp.zo.o. - wartość szacowana</t>
  </si>
  <si>
    <t>ENEA Trading sp.zo.o. - wartość szacowana</t>
  </si>
  <si>
    <t>ENEA Pomiary sp.zo.o. - wartość szacowana</t>
  </si>
  <si>
    <t>ENEA Innowacje Sp.zo.o. - wartość szacowana</t>
  </si>
  <si>
    <t>cena jednostkowa</t>
  </si>
  <si>
    <t>ENEA Operator Sp.zo.o. - ilość szacowana</t>
  </si>
  <si>
    <t>ENEA Operator Sp.zo.o. - wartość szacowana</t>
  </si>
  <si>
    <t>ENEA Serwis sp.zo.o. - ilość szacowana</t>
  </si>
  <si>
    <t>ENEA Serwis sp.zo.o. -wartość szacowana</t>
  </si>
  <si>
    <t>szacowana ilość dla wszystkich Spółek</t>
  </si>
  <si>
    <t xml:space="preserve"> KRUPS XS3000 TABLETKI CZYSZCZĄCE</t>
  </si>
  <si>
    <t xml:space="preserve">Środek do usuwania osadów z kamienia Pojemność: 150 g Jednostka sprzedaży: 1 opakowanie </t>
  </si>
  <si>
    <t xml:space="preserve"> KATRIN PLUS CHUSTECZKI BIAŁE</t>
  </si>
  <si>
    <t>DIAMANT CUKIER BIAŁY W SASZET</t>
  </si>
  <si>
    <t xml:space="preserve"> VELVET CHUSTECZKI BIAŁE</t>
  </si>
  <si>
    <t xml:space="preserve"> DIAMANT CUKIER TRZCINOWY</t>
  </si>
  <si>
    <t>DUNI KUBEK PAPIEROWY QUICK 240ML</t>
  </si>
  <si>
    <t xml:space="preserve"> GĄBKA KUCHENNA</t>
  </si>
  <si>
    <t xml:space="preserve"> LIPTON YELLOW LABEL HERBATA</t>
  </si>
  <si>
    <t xml:space="preserve"> LIPTON YELLOW LABEL KOPERTY</t>
  </si>
  <si>
    <t xml:space="preserve"> LIPTON EARL GREY HERBATA</t>
  </si>
  <si>
    <t xml:space="preserve"> DILMAH CEYLON GOLD HERBATA 200G</t>
  </si>
  <si>
    <t xml:space="preserve"> SAGA HERBATA CZARNA EKSPRESOWA</t>
  </si>
  <si>
    <t xml:space="preserve"> HERBAPOL HERBATA MALINOWA</t>
  </si>
  <si>
    <t xml:space="preserve"> LIPTON ZIELONA MIĘTOWA HERBATA</t>
  </si>
  <si>
    <t xml:space="preserve"> LIPTON PYRAMID CYTRYNOWA Z MELISĄ</t>
  </si>
  <si>
    <t xml:space="preserve"> TEEKANNE ZEN CHAI HERBATA ZIELONA</t>
  </si>
  <si>
    <t xml:space="preserve"> LIPTON ZIELONA CITRUS HERBATA</t>
  </si>
  <si>
    <t xml:space="preserve"> LIPTON ZIELONA CLASSIC HERBATA</t>
  </si>
  <si>
    <t xml:space="preserve"> HERBAPOL ZIELONA HERBATA</t>
  </si>
  <si>
    <t xml:space="preserve"> VITAX FAMILY OWOCE LEŚNE HERBATA</t>
  </si>
  <si>
    <t xml:space="preserve"> VITAX HERBATA ZIOŁOWA MIĘTA</t>
  </si>
  <si>
    <t xml:space="preserve"> VITAX HERBATA ZIOŁOWA MELISA</t>
  </si>
  <si>
    <t xml:space="preserve"> IRVING HERBATA CLASSIC</t>
  </si>
  <si>
    <t xml:space="preserve"> VITAX HERBATA ŻURAWINA I MALINA</t>
  </si>
  <si>
    <t xml:space="preserve"> AHMAD HERBATA EARL GREY</t>
  </si>
  <si>
    <t xml:space="preserve"> VITAX HERBATA MELISA I POMARAŃCZA</t>
  </si>
  <si>
    <t xml:space="preserve"> TEEKANNE EARL GREY HERBATA</t>
  </si>
  <si>
    <t>TEEKANNE ZIELON OPUNCJA HERBATA</t>
  </si>
  <si>
    <t xml:space="preserve"> TEEKANNE WORLD OF FRUITS ZESTAW</t>
  </si>
  <si>
    <t xml:space="preserve"> TETLEY FRUIT&amp;HERBAL MALINA&amp;GRANAT</t>
  </si>
  <si>
    <t xml:space="preserve"> NESPRESSO 8881 ESPRESSO LEGGERO</t>
  </si>
  <si>
    <t xml:space="preserve"> NESPRESSO 8892 LUNGO LEGGERO</t>
  </si>
  <si>
    <t xml:space="preserve"> ŁACIATA ŚMIETANKA W KUBECZKACH</t>
  </si>
  <si>
    <t xml:space="preserve"> RĘCZNIK ZZ BIAŁY</t>
  </si>
  <si>
    <t xml:space="preserve"> RĘCZNIK ZZ ZIELONY</t>
  </si>
  <si>
    <t xml:space="preserve"> BRATEK RĘCZNIKI PAPIER 22CM X 11M</t>
  </si>
  <si>
    <t xml:space="preserve"> MERIDA PZ33 RĘCZNIKI ZZ BIAŁE</t>
  </si>
  <si>
    <t xml:space="preserve"> ANSELL TOUCHNTUFF 92-605 RĘKAW R8</t>
  </si>
  <si>
    <t xml:space="preserve"> VELVET RĘCZNIK KUCHENNY BIAŁY</t>
  </si>
  <si>
    <t xml:space="preserve"> AHA ROLKA KUCHENNA</t>
  </si>
  <si>
    <t>KATRIN 234125 PLUS ROLKA KUCHENNA</t>
  </si>
  <si>
    <t>COCA-COLA PUSZKA 0,33L</t>
  </si>
  <si>
    <t>CHAMPION SOK CYTRYNOWY</t>
  </si>
  <si>
    <t xml:space="preserve"> COCA-COLA ZERO BUTELKA PET 0,5L</t>
  </si>
  <si>
    <t xml:space="preserve"> CAPPY SOK POMARAŃCZOWY PET 0,33L</t>
  </si>
  <si>
    <t xml:space="preserve"> CAPPY NEKTAR MULTIWIT PET 0,33L</t>
  </si>
  <si>
    <t xml:space="preserve"> SOK JABŁKOWY PET 0,33L</t>
  </si>
  <si>
    <t xml:space="preserve"> TARCZYN SOK JABŁKOWY 0,3L</t>
  </si>
  <si>
    <t>TARCZYN SOK POMARAŃCZOWY 0,3L</t>
  </si>
  <si>
    <t xml:space="preserve"> TARCZYN NEKTAR CZ.PORZECZKA 0,3L</t>
  </si>
  <si>
    <t xml:space="preserve"> FORTUNA SOK POMIDOROWY 0,3L</t>
  </si>
  <si>
    <t>FORTUNA NEKTAR CZ.PORZECZKA 0,3L</t>
  </si>
  <si>
    <t xml:space="preserve"> FORTUNA SOK POMARAŃCZOWY 0,3L</t>
  </si>
  <si>
    <t xml:space="preserve"> FORTUNA SOK JABŁKOWY 0,3L</t>
  </si>
  <si>
    <t>FORTUNA SOK MULTIWITAMINA 0,3 L</t>
  </si>
  <si>
    <t>HORTEX SOK POMARAŃCZOWY PET 0,3L</t>
  </si>
  <si>
    <t xml:space="preserve"> HORTEX VITAMINKA MAR/JABŁ/BANA 0,3L</t>
  </si>
  <si>
    <t xml:space="preserve"> FINISH ALL-IN-1 TABLETKI DO ZMYWAR</t>
  </si>
  <si>
    <t xml:space="preserve"> LUDWIK ALL IN ONE TABL DO ZMYWARKI</t>
  </si>
  <si>
    <t xml:space="preserve"> FAIRY KAPSUŁKI DO ZMYWARKI</t>
  </si>
  <si>
    <t xml:space="preserve"> BRITA MAXTRA PLUS FILTR DO WODY</t>
  </si>
  <si>
    <t xml:space="preserve"> NESTLE PURE LIFE WODA NIEGAZ 1,5L</t>
  </si>
  <si>
    <t>NAŁĘCZOWIANKA WODA GAZ 0,5L</t>
  </si>
  <si>
    <t xml:space="preserve"> NAŁĘCZOWIANKA WODA NIEGAZ 1,5L</t>
  </si>
  <si>
    <t>NAŁĘCZOWIANKA WODA NIEGAZ 0,5L</t>
  </si>
  <si>
    <t xml:space="preserve"> NAŁĘCZOWIANKA WODA GAZ 1,5L</t>
  </si>
  <si>
    <t xml:space="preserve"> KROPLA BESKIDU WODA GAZ 1,5L</t>
  </si>
  <si>
    <t xml:space="preserve"> KROPLA BESKIDU WODA NIEGAZ 1,5L</t>
  </si>
  <si>
    <t>KROPLA BESKIDU WODA GAZ 0,5L</t>
  </si>
  <si>
    <t xml:space="preserve"> KROPLA BESKIDU WODA NIEGAZ 0,5L</t>
  </si>
  <si>
    <t xml:space="preserve"> NESTLE PURE LIFE WODA GAZ 1,5L</t>
  </si>
  <si>
    <t>NESTLE PURE LIFE WODA GAZ 0,5L</t>
  </si>
  <si>
    <t xml:space="preserve"> NESTLE PURE LIFE WODA NIEGAZ 0,5L</t>
  </si>
  <si>
    <t>CISOWIANKA WODA NIEGAZOWANA 0,5L</t>
  </si>
  <si>
    <t>CISOWIANKA WODA GAZOWANA 0,5L</t>
  </si>
  <si>
    <t>CISOWIANKA WODA NIEGAZOWANA 1,5L</t>
  </si>
  <si>
    <t xml:space="preserve"> CISOWIANKA WODA GAZOWANA 1,5L</t>
  </si>
  <si>
    <t>ŻYWIEC ZDRÓJ WODA GAZOWANA 0,5L</t>
  </si>
  <si>
    <t>ŻYWIEC WODA NIEGAZOWANA 0,5L</t>
  </si>
  <si>
    <t>ŻYWIEC ZDRÓJ WODA GAZOWANA 1,5L</t>
  </si>
  <si>
    <t>ŻYWIEC ZDRÓJ WODA NIEGAZOWANA 1,5L</t>
  </si>
  <si>
    <t>CISOWIANKA WODA SPORT NIEGAZ 0,7L</t>
  </si>
  <si>
    <t xml:space="preserve"> NAŁĘCZOWIANKA WODA DELIKAT/GAZ 1,5L</t>
  </si>
  <si>
    <t>KINGA PIENIŃSKA NGAZ SZKŁO 330ML</t>
  </si>
  <si>
    <t>KINGA PIENIŃSKA GAZ SZKŁO 330ML</t>
  </si>
  <si>
    <t>CISOWIANKA PERLAGE GAZ SZKŁO 300ML</t>
  </si>
  <si>
    <t xml:space="preserve"> KINGA PIENINSKA WODA NIEGAZOW 0,5L</t>
  </si>
  <si>
    <t>CISOWIANKA LEKKOGAZOWANA WODA 0,5L</t>
  </si>
  <si>
    <t>ŻYWIEC ZDRÓJ WODA GAZOWANA 0.5L</t>
  </si>
  <si>
    <t>ŻYWIEC ZDRÓJ WODA NIEGAZOWANA 0.5L</t>
  </si>
  <si>
    <t>WORKI SANITARNE LDPE 160L</t>
  </si>
  <si>
    <t xml:space="preserve"> WORKI NA ŚMIECI MOCNE MDPE 35L</t>
  </si>
  <si>
    <t xml:space="preserve"> WORKI NA ŚMIECI Z TAŚMĄ LDPE 60L</t>
  </si>
  <si>
    <t xml:space="preserve">Środek w płynie do usuwania osadów kamienia Pojemność: 500 ml Jednostka sprzedaży: 1 opakowanie </t>
  </si>
  <si>
    <t xml:space="preserve">Bezzapachowe chusteczki z czystej celulozy Chłonne i wytrzymałe, w funkcjonalnym kartoniku Miks wzorów opakowań Jednostka sprzedaży: 1 opakowanie (130 sztuk) </t>
  </si>
  <si>
    <t>Białe, dwuwarstwowe chusteczki higieniczne w praktycznym podajniku Testowane dermatologicznie Jednostka sprzedaży: 1 opakowanie (100 sztuk)</t>
  </si>
  <si>
    <t xml:space="preserve">Cukier biały sypki Jednostka sprzedaży: 1 opakowanie (1 kg) </t>
  </si>
  <si>
    <t xml:space="preserve">Cukier biały w kostkach Jednostka sprzedaży: 1 opakowanie (1 kg) </t>
  </si>
  <si>
    <t>Elegancki cukier trzcinowy o bursztynowym kolorze i miodowo-karmelowym posmaku Jednostka sprzedaży: 1 opakowanie (500 g)</t>
  </si>
  <si>
    <t xml:space="preserve">Cremona to lider kategorii i ekspert o dużym doświadczeniu w zabielaniu kawy Obecna na rynku od 1993 roku Idealnie rozpuszcza się w kawie Dzięki Cremonie kawa zyskuje delikatny, śmietankowy smak oraz nadaje jej gładką, aksamitną konsystencję Jednostka sprzedaży: 1 sztuka </t>
  </si>
  <si>
    <t xml:space="preserve">Uniwersalne mleczko Cif, które pomaga utrzymać powierzchnie w czystości, jest delikatne i nie rysuje powierzchni Pojemność: 700 ml Jednostka sprzedaży: 1 sztuka </t>
  </si>
  <si>
    <t xml:space="preserve">Doskonale usuwa kurz i brud, pozostawiając na długo świeży zapach Miks zapachów Pojemność: 1 l Jednostka sprzedaży 1 sztuka </t>
  </si>
  <si>
    <t xml:space="preserve">Produkt czyszcząco-dezynfekująco-wybielający Możliwość stosowania do: muszli klozetowych, umywalek, zlewów itp. Produkt nadaje się także do wybielania tkanin Pojemność: 1,25 l Jednostka sprzedaży: 1 sztuka </t>
  </si>
  <si>
    <t>Produkt czyszcząco-dezynfekująco-wybielający Możliwość stosowania do: muszli klozetowych, umywalek, zlewów itp. Produkt nadaje się także do wybielania tkanin Jednostka sprzedaży: 1 sztuka Pojemność: 1,25 l</t>
  </si>
  <si>
    <t xml:space="preserve">Do zmywania naczyń, szkła, ceramiki, powierzchni emaliowanych Wytrzymała Miks kolorów w opakowaniu Jednostka sprzedaży: 1 opakowanie (5 sztuk) </t>
  </si>
  <si>
    <t xml:space="preserve">Czarna herbata w torebkach z zawieszką W opakowaniu: 100 torebek z zawieszką Jednostka sprzedaży: 1 opakowanie </t>
  </si>
  <si>
    <t xml:space="preserve">Czarna herbata w torebkach z zawieszką W opakowaniu: 50 torebek z zawieszką Jednostka sprzedaży: 1 opakowanie </t>
  </si>
  <si>
    <t>Herbata ekspresowa w torebkach z zawieszką Każda torebka w hermetycznej kopercie chroniącej smak i aromat W opakowaniu: 100 torebek Jednostka sprzedaży: 1 opakowanie</t>
  </si>
  <si>
    <t xml:space="preserve">Mieszanka wysokiej jakości czarnych herbat z dodatkiem olejku bergamotki W opakowaniu 100 torebek z zawieszką Jednostka sprzedaży: 1 opakowanie </t>
  </si>
  <si>
    <t>Tradycyjna herbata czarna z wysokogórskich plantacji cejlońskich W opakowaniu: 100 torebek z zawieszką, 200 g netto Jednostka sprzedaży: 1 opakowanie</t>
  </si>
  <si>
    <t xml:space="preserve">Herbata ekspresowa w okragłych torebkach W opakowaniu 100 torebek bez zawieszki Jednostka sprzedaży: 1 opakowanie </t>
  </si>
  <si>
    <t xml:space="preserve">100% natury z dużych kawałków owoców W opakowaniu: 20 torebek Jednostka sprzedaży: 1 opakowanie </t>
  </si>
  <si>
    <t xml:space="preserve">Herbata ekspresowa w torebkach z zawieszką W opakowaniu: 25 torebek Jednostka sprzedaży: 1 opakowanie </t>
  </si>
  <si>
    <t>Kompozycja specjalnie wyselekcjonowanych liści herbaty z aromatami owocowymi Przestrzeń w piramidce sprawia, że składniki herbaty mogą się rozwinąć podczas zaparzania i uwolnić doskonały smak i aromat W opakowaniu: 20 torebek z zawieszką Jednostka sprzedaży: 1 opakowanie</t>
  </si>
  <si>
    <t xml:space="preserve">Zielona herbata o wyśmienitym aromacie Łączy w sobie delikatny smak zielonej herbaty z cudownym aromatem cytryny i mango W opakowaniu: 20 torebek z zawieszką, w papierowych kopertach Jednostka sprzedaży: 1 opakowanie </t>
  </si>
  <si>
    <t xml:space="preserve">Herbara ekspresowa w torebkach z zawieszką W opakowaniu: 25 torebek Jednostka sprzedaży: 1 opakowanie </t>
  </si>
  <si>
    <t xml:space="preserve">Aromatyczna zielona herbata W opakowaniu: 20 torebek bez zawieszki Jednostka sprzedaży: 1 opakowanie </t>
  </si>
  <si>
    <t xml:space="preserve">Wyśmienita herbata o głębokim smaku i aromacie pysznych owoców W opakowaniu 20 torebek bez zawieszki Jednostka sprzedaży: 1 opakowanie </t>
  </si>
  <si>
    <t xml:space="preserve">Tradycyjne, aromatyczne herbaty ze starannie wyselekcjonowanych ziół W opakowaniu 20 okrągłych torebek bez zawieszki Jednostka sprzedaży: 1 opakowanie </t>
  </si>
  <si>
    <t>Tradycyjne, aromatyczne herbaty ze starannie wyselekcjonowanych ziół W opakowaniu 20 okrągłych torebek bez zawieszki Jednostka sprzedaży: 1 opakowanie</t>
  </si>
  <si>
    <t xml:space="preserve">Wyjątkowa kompozycja wyselekcjonowanych gatunków liści herbacianych, która daje mocny napar o miodowym aromacie i bursztynowej barwie W opakowaniu: 100 torebek z zawieszką Jednostka sprzedaży: 1 opakowanie </t>
  </si>
  <si>
    <t xml:space="preserve">Wyśmienita herbata o głębokim smaku i aromacie pysznych owoców W opakowaniu: 20 torebek z zawieszką Jednostka sprzedaży: 1 opakowanie </t>
  </si>
  <si>
    <t xml:space="preserve">Najlepsze gatunki czarnej herbaty oraz bergamotka dają silny, energetyczny aromat i pełnię smaku Dodatek olejku z bergamoty nadaje jej orzeźwiający charakter i cytrusowy posmak W opakowaniu 100 torebek z zawieszką, 200 g netto Jednostka sprzedaży: 1 opakowanie </t>
  </si>
  <si>
    <t xml:space="preserve">Wyśmienita herbata o głębokim smaku i aromacie pysznych owoców W opakowaniu 20 torebek z zawieszką Jednostka sprzedaży: 1 opakowanie </t>
  </si>
  <si>
    <t xml:space="preserve">Doskonała czarna herbata o świeżym aromacie bergamotki W opakowaniu 100 torebek z zawieszką Jednostka sprzedaży: 1 opakowanie </t>
  </si>
  <si>
    <t xml:space="preserve">Zielona herbata o wyśmienitym aromacie W opakowaniu: 20 torebek z zawieszką, w papierowych kopertach Jednostka sprzedaży: 1 opakowanie </t>
  </si>
  <si>
    <t xml:space="preserve">Wyjątkowy zestaw herbat ekspresowych z serii TEEKANNE World of Fruits W zestawie 6 aromatyzowanych mieszanek: Fresh Orange, Sweet Cherry, Garden Selection, Red Berries, Granny's Finest, Magic Apple Torebki pakowane indywidualnie w papierowe koperty Jednostka sprzedaży: 1 opakowanie (30 torebek) </t>
  </si>
  <si>
    <t xml:space="preserve">Odkryj nową jakość smaku herbat ziołowo-owocowych Tetley, w wyjątkowych torebkach „WYCIŚNIJ I SMAKUJ” Chwyć za zawieszkę, wyciągnij sznurki, następnie zalej torebkę wrzątkiem, rozerwij zawieszkę. Rozciągnij sznurki, wyciśnij torebkę, uwalniając intensywny smak i aromat herbatki Jednostka sprzedaży: 1 opakowanie </t>
  </si>
  <si>
    <t xml:space="preserve">Doskonały smak i aromat Jednostka sprzedaży: 1 opakowanie (200 g) </t>
  </si>
  <si>
    <t xml:space="preserve">Skład: 50 % Arabica, 50 % Robusta Mieszanka Arabiki i Robusty o intensywnym, długo wyczuwalnym smaku Szczególnie polecana konsumentom lubiącym zdecydowany smak espresso Piękna pianka długo utrzymuje się na powierzchni napoju Jednostka sprzedaży: 1 opakowanie (1 kg) </t>
  </si>
  <si>
    <t xml:space="preserve">Doskonała mieszanka Arabik o wyrazistym smaku pochodzących z południowo-amerykańskich i brazylijskich plantacji oraz Robusty indonezyjskiej Aksamitny i delikatny posmak, jak również gęsta pianka długo utrzymująca się na powierzchni Kawa ta pozwala cieszyć się wyrazistym smakiem i doskonałym wyglądem tradycyjnego włoskiego espresso Jednostka sprzedaży: 1 opakowanie (1 kg) </t>
  </si>
  <si>
    <t xml:space="preserve">Mieszanka kawy skomponowana z ziaren pochodzących z Ameryki Południowej, Północnej i Oceanii Harmonia smaku i aromatu stworzona dzięki połączeniu najlepszych ziaren Arabiki z odrobiną wyrazistych ziaren Robusty Jednostka sprzedaży: 1 opakowanie (250 g) </t>
  </si>
  <si>
    <t xml:space="preserve">Masa netto: 200 g Jednostka sprzedaży: 1 opakowanie </t>
  </si>
  <si>
    <t xml:space="preserve">Kawa mielona pakowana próżniowo 100% Arabica Jednostka sprzedaży: 1 opakowanie (250 g) </t>
  </si>
  <si>
    <t>Wyprodukowana z ziaren najwyższej jakości Jednostka sprzedaży: 1 opakowanie (250 g)</t>
  </si>
  <si>
    <t xml:space="preserve">Wyprodukowana z ziaren najwyższej jakości Jednostka sprzedaży: 1 opakowanie (200 g) </t>
  </si>
  <si>
    <t xml:space="preserve">Zapewnia wyjątkowy smak i wyrazisty aromat dzięki specjalnemu procesowi palenia , któremu poddawane są ziarna kawy Jednostka sprzedaży: 1 opakowanie (200 g) </t>
  </si>
  <si>
    <t>Mieszanka Arabiki i Robusty o intensywnym, długo wyczuwalnym smaku Jednostka sprzedaży: 1 opakowanie (1 kg)</t>
  </si>
  <si>
    <t xml:space="preserve">Kawa ziarnista do ekspresów ciśnieniowych Specjalnie wyselekcjonowane ziarna Arabiki i Robusty o bogatym smaku Jednostka sprzedaży: 1 opakowanie (1 kg) </t>
  </si>
  <si>
    <t xml:space="preserve">Klasyczny, ponadczasowy aromat Zapewnia wyjątkowy smak i wyrazisty aromat dzięki specjalnemu procesowi palenia, któremu poddawane są ziarna kawy Jednostka sprzedaży: 1 opakowanie (250 g) </t>
  </si>
  <si>
    <t>Kawa ziarnista do ekspresów ciśnieniowych Mieszanka Arabiki (40%) i Robusty (60%) Jednostka sprzedaży: 1 opakowanie (1 kg)</t>
  </si>
  <si>
    <t>Wyprodukowana z ziaren najwyższej jakości Jednostka sprzedaży: 1 opakowanie (500 g)</t>
  </si>
  <si>
    <t xml:space="preserve">Kawa o wyjątkowo delikatnym smaku i aksamitnej piance Jednostka sprzedaży: 1 opakowanie (200 g) </t>
  </si>
  <si>
    <t xml:space="preserve">Delikatna kawa rozpuszczalna o bogatym smaku, z wyjątkową, złotą pianką nadającą kawie wyrafinowanej głębi Jednostka sprzedaży: 1 opakowanie (180 g) </t>
  </si>
  <si>
    <t xml:space="preserve">Kawa rozpuszczalna o wyjątkowo harmonijnym smaku, zwieńczona delikatną pianką W formie delikatnego pudru Jednostka sprzedaży: 1 opakowanie (200 g) </t>
  </si>
  <si>
    <t xml:space="preserve">Przygotowana z wyselekcjonowanych gatunków kawy, zapewniających bogaty i intensywny smak Jednostka sprzedaży: 1 opakowanie (1 kg) </t>
  </si>
  <si>
    <t xml:space="preserve">Bogata w błonnik kawa zbożowa Jednostka sprzedaży: 1 opakowanie (200 g) </t>
  </si>
  <si>
    <t xml:space="preserve">100% Arabica Mieszanka ziaren pochodzących z najlepszych plantacji Ameryki i Afryki, słynąca głównie z intensywnego aromatu Jednostka sprzedaży: 1 opakowanie (1 kg) </t>
  </si>
  <si>
    <t xml:space="preserve">100% Arabica to ziarna z najlepszych plantacji Azji, Afryki i Ameryki Południowej Jednostka sprzedaży: 1 opakowanie (1 kg) </t>
  </si>
  <si>
    <t xml:space="preserve">Prima Finezja to kawa o łagodnym smaku i wyjątkowym aromacie harmonijnie uprażonych ziaren Jednostka sprzedaży: 1 opakowanie </t>
  </si>
  <si>
    <t xml:space="preserve">Kawa Astra produkowana w opatentowanej technologii usuwania substancji drażniących Odpowiednie kompozycje smaku – Delikatna specjalnie drobno mielona aby wydobyć pełnię smaku Jednostka sprzedaży: 1 opakowanie </t>
  </si>
  <si>
    <t xml:space="preserve">Polecana przez baristów – mistrzów parzenia kawy Mieszanka skomponowana ze starannie wyselekcjonowanych ziaren pochodzących z najlepszych plantacji świata, znajdujących się w Ameryce Południowej i Środkowej Bogaty aromat z nutami orzecha i mlecznej czekolady Idealnie zbalansowana kwasowość oraz intensywność smaku Jednostka sprzedaży: 1 opakowanie </t>
  </si>
  <si>
    <t xml:space="preserve">Jednostka sprzedaży: 1 opakowanie (10 kubeczków po 10 g) </t>
  </si>
  <si>
    <t>Mleko zagęszczone, niesłodzone W kartonie z zakrętką Jednostka sprzedaży: 1 karton (500 g)</t>
  </si>
  <si>
    <t xml:space="preserve">Jednostka sprzedaży: 1 karton (1 L) </t>
  </si>
  <si>
    <t xml:space="preserve">Jednostka sprzedaży:1 karton (1 L) </t>
  </si>
  <si>
    <t xml:space="preserve">Jednostka sprzedaży: 1 karton (0,5 L) </t>
  </si>
  <si>
    <t xml:space="preserve">W kartonie z zakrętką Zawartość tłuszczu: 7,5% Jednostka sprzedaży: 1 karton </t>
  </si>
  <si>
    <t xml:space="preserve">Mleko zagęszczone, niesłodzone Light - częściowo odtłuszczone - tylko 4% tłuszczu W kartonie z zakrętką Jednostka sprzedaży: 1 karton </t>
  </si>
  <si>
    <t xml:space="preserve">Śmietanka do kawy w kartonie 500 ml, 12% tł. W kartoniku z zakrętką Jednostka sprzedaży: 1 karton </t>
  </si>
  <si>
    <t xml:space="preserve">Mleko w kartonie z wygodnym klipem Zawartość tłuszczu: 2% Jednostka sprzedaży:1 karton (1 L) </t>
  </si>
  <si>
    <t xml:space="preserve">Mleko w kartonie z wygodnym klipem Zawartość tłuszczu: 1,5% Jednostka sprzedaży:1 karton (1 L) </t>
  </si>
  <si>
    <t xml:space="preserve">Mleko w kartonie z klipem Jednostka sprzedaży: 1 karton (1,5 l) </t>
  </si>
  <si>
    <t>Produkt o wspaniałym smaku z wygodnym korkiem Dwie szklanki mleka Zambrowskiego dziennie to świetny sposób na utrzymanie zdrowych zębów, mocnych kości oraz dobrej kondycji Dostępne w kartonie 1 l z zakrętką Jednostka sprzedaży: 1 karton</t>
  </si>
  <si>
    <t xml:space="preserve">W kartonie z zakrętką Jednostka sprzedaży: 1 karton </t>
  </si>
  <si>
    <t xml:space="preserve">Mleko UHT z zawartością białka 3,4% (10% więcej niż tradycyjne mleko) Bogactwo białka pozwala na wytworzenie trwałej, idealnie prezentującej się kremowej pianki na kawie i wszystkich napojach na bazie spienionego mleka Przeznaczone nie tylko dla kawiarni i restauracji Dostępne w kartonie 1 l z zakrętką Jednostka sprzedaży: 1 karton </t>
  </si>
  <si>
    <t>Otrzymywane z mleka krowiego poddawanego specjalnej obróbce w celu obniżenia o blisko połowę poziomu węglowodanów i usunięcia laktozy Dostępne w kartonie 1 l z zakrętką Jednostka sprzedaży: 1 karton</t>
  </si>
  <si>
    <t xml:space="preserve">Otrzymywane z mleka krowiego poddawanego specjalnej obróbce Dostępne w kartonie 1 l z zakrętką Jednostka sprzedaży: 1 karton </t>
  </si>
  <si>
    <t xml:space="preserve">Wkład do elektrycznego odświeżacza powietrza AMBI PUR Wydajność wkładów: do 80 dni Jednostka sprzedaży: 1 sztuka </t>
  </si>
  <si>
    <t>Wypełnia pomieszczenie zapachem najpiękniejszego wiosennego bukietu Pojemność: 300 ml Jednostka sprzedaży: 1 sztuka</t>
  </si>
  <si>
    <t xml:space="preserve">Masa netto: 150 g Miks zapachów Jednostka sprzedaży: 1 sztuka </t>
  </si>
  <si>
    <t xml:space="preserve">Odświeżając pomieszczenia pozostawia przyjemny zapach Pojemność: 300 ml Jednostka sprzedaży: 1 sztuka </t>
  </si>
  <si>
    <t xml:space="preserve">Odżywczo-ochronny krem do rąk z formułą witaminową Polecany do suchych i podrażnionych dłoni Pojemność: 100 ml Jednostka sprzedaży: 1 sztuka </t>
  </si>
  <si>
    <t xml:space="preserve">Wytrzymały, dwuwarstwowy ręcznik w 100% wykonany z celulozy o wysokich parametrach i pięknym designie Długość rolki: 100 m W rolce 500 odcinków o wymiarach: 20,3 x 20 cm Kolor biały Jednostka sprzedaży: 1 rolka </t>
  </si>
  <si>
    <t xml:space="preserve">Nylonowe rękawice z powłoką z pianki nitrylowej, wykonane w technologii KnitZonz™ Wszechstronne rozwiązanie do precyzyjnego montażu i prac ogólnych Zaawansowana technologia dziania zapewnia większą rozciągliwość i elastyczność w miejscach o zwiększonym nacisku Antystatyczne, zgodne z normą EN 1149 Norma EN 388 3131 (EN 388:2016 3131A) Rozmiar: 9 Jednostka sprzedaży: 1 para </t>
  </si>
  <si>
    <t xml:space="preserve">Jednorazowe rękawice nitrylowe o wysokiej odporności na rozpryski substancji chemicznych.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1,5 (EN 374) Norma EN 374 (ochrona przed mikroorganizmami, niska odporność na wybrane chemikalia), EN 421, dopuszczone do kontaktu z żywnością Grubość: 0,12 mm Długość: 30 cm Rozmiar: 7,5 - 8 Jednostka sprzedaży: 1 opakowanie (100 sztuk) </t>
  </si>
  <si>
    <t xml:space="preserve">Ręczniki produkowane z czystej celulozy Dwuwarstwowe, niezwykle chłonne oraz odporne na rozdzieranie po zamoczeniu W każdej rolce 50 listków o wymiarach: 21 x 23 cm W opakowaniu: 2 rolki Kolor biały Jednostka sprzedaży: 1 opakowanie </t>
  </si>
  <si>
    <t xml:space="preserve">Dwuwarstwowy ręcznik wykonany z czystej celulozy W rolce 50 odcinków o wymiarach: 23 x 20 cm W opakowaniu: 2 rolki Kolor biały Jednostka sprzedaży: 1 opakowanie </t>
  </si>
  <si>
    <t>Dwuwarstwowy ręcznik papierowy, który świetnie nadaje się do generalnych porządków, prac w garażu, ogrodzie oraz w kuchni Giga rola = 13 standardowych rolek Nie tylko chłonny i wytrzymały, ale także wyjątkowo wydajny Jedna rolka zawiera aż 520 listków Wysokość rolki: 22 cm Kolor biały Jednostka sprzedaży: 1 rolka</t>
  </si>
  <si>
    <t xml:space="preserve">Wysokiej jakości celulozowe dwuwarstwowe ręczniki kuchenne przeznaczone do stosowania w codziennych pracach w kuchni Bardzo miękki i chłonny o wysokiej absorpcji płynów W jednej rolce 97 odcinków o wymiarach: 12,4 x 22,6 cm W opakowaniu: 4 rolki Kolor biały Jednostka sprzedaży: 1 opakowanie </t>
  </si>
  <si>
    <t>Kruche ciasteczka z kawałkami czekolady mlecznej z mleka alpejskiego oraz z rodzynkami Jednostka sprzedaży: 1 opakowanie</t>
  </si>
  <si>
    <t>Kruche ciasteczka z kawałkami czekolady mlecznej z mleka alpejskiego oraz z orzechami Jednostka sprzedaży: 1 opakowanie</t>
  </si>
  <si>
    <t>Połączenie delikatnego biszkoptu, galaretki owocowej oraz czekolady Nowe, zamykane opakowanie pomaga zachować świeżość produktu Jednostka sprzedaży: 1 opakowanie</t>
  </si>
  <si>
    <t xml:space="preserve">Ciastka pieczone według tradycyjnego, 'domowego' przepisu Jednostka sprzedaży: 1 opakowanie </t>
  </si>
  <si>
    <t>Pyszne ciastka z orzechami laskowymi, karmelem i chrupkami ryżowymi, oblane mleczną czekoladą Masa netto: 140 g Jednostka sprzedaży: 1 opakowanie</t>
  </si>
  <si>
    <t xml:space="preserve">Mieszanka cukierków czekoladowych Doskonały dodatek do kawy w bardzo poręcznym i eleganckim opakowaniu Cukierki można podawać bezpośrednio z opakowania zaprojektowanego w formie specjalnego dyspensera Masa netto: 3 kg Jednostka sprzedaży: 1 opakowanie </t>
  </si>
  <si>
    <t xml:space="preserve">Wyjątkowo lekka i puszysta pianka pokryta kruchą warstwą wedlowskiej czekolady Jednostka sprzedaży: 1 opakowanie </t>
  </si>
  <si>
    <t xml:space="preserve">Niepowtarzalna kolekcja pojedynczo pakowanych, wykwintnych czekoladek w ośmiu smakach Dzięki eleganckiemu opakowaniu doskonale nadaje się na prezent Jednostka sprzedaży: 1 opakowanie </t>
  </si>
  <si>
    <t>Pyszne wafle z nadzieniem Masa netto: 180 g Jednostka sprzedaży: 1 opakowanie</t>
  </si>
  <si>
    <t xml:space="preserve">Pyszne wafle z nadzieniem Masa netto: 180 g Jednostka sprzedaży: 1 opakowanie </t>
  </si>
  <si>
    <t xml:space="preserve">Kruche ciasteczka z kawałkami czekolady mlecznej z mleka alpejskiego Jednostka sprzedaży: 1 opakowanie </t>
  </si>
  <si>
    <t>Markizy z nadzieniem czekoladowym Jednostka sprzedaży: 1 opakowanie</t>
  </si>
  <si>
    <t>Wyśmienite ciasteczka z przyprawami korzennymi: cynamonem, imbirem, goździkami i kardamonem Wygodny, plastikowy pojemnik z przykrywką pozwala chronić smak i aromat ciasteczek Jednostka sprzedaży: 1 opakowanie (350 g)</t>
  </si>
  <si>
    <t xml:space="preserve">Okrągłe wafelki przełożone kremowym nadzieniem o smaku kakaowym, oblane mleczną czekoladą z alpejskiego mleka W opakowaniu: 6 pakowanych oddzielnie wafelków Masa netto: 150 g Jednostka sprzedaży: 1 opakowanie </t>
  </si>
  <si>
    <t xml:space="preserve">Pyszna i zdrowa przekąska idealna do każdego biura Jednostka sprzedaży: 1 opakowanie </t>
  </si>
  <si>
    <t xml:space="preserve">Tradycyjne, szwedzkie ciasteczka korzenne Idealne do kawy lub herbaty Masa netto: 150 g Jednostka sprzedaży: 1 opakowanie </t>
  </si>
  <si>
    <t xml:space="preserve">Smaczne i pożywne ciastka wypiekane z pełnego ziarna 5 różnych zbóż Dostarczają ważne dla organizmu witaminy i składniki mineralne (np. magnez, żelazo) oraz są źródłem cennego błonnika W opakowaniu: 24 ciasteczka pakowane po 4 szt. w oddzielne folijki Jednostka sprzedaży: 1 opakowanie </t>
  </si>
  <si>
    <t xml:space="preserve">Doskonałe owsiane ciasteczka w wygodnym opakowaniu Masa netto: 210 g Jednostka sprzedaży: 1 opakowanie </t>
  </si>
  <si>
    <t>Podwójne opakowanie popularnych ciasteczek Połączenie delikatnego biszkoptu, galaretki owocowej oraz czekolady Jednostka sprzedaży: 1 opakowanie</t>
  </si>
  <si>
    <t xml:space="preserve">Podwójne opakowanie popularnych ciasteczek Połączenie delikatnego biszkoptu, galaretki owocowej oraz czekolady Jednostka sprzedaży: 1 opakowanie </t>
  </si>
  <si>
    <t xml:space="preserve">Mieszanka czekoladek mlecznych z alpejskiego mleka W skład mieszanki wchodzą: czekoladki mleczne, mleczne z orzechami laskowymi, mleczne z nadzieniem kakaowym, mleczne z nadzieniem truskawkowym W opakowaniu: 32 pojedynczo zapakowane czekoladki Jednostka sprzedaży: 1 opakowanie (138 g) </t>
  </si>
  <si>
    <t xml:space="preserve">Małe, lekkie i chrupiące wafelki Jednostka sprzedaży: 1 opakowanie (160 g) </t>
  </si>
  <si>
    <t>Kokosowy smakołyk z chrupiącego wafelka z całym migdałem w środku Masa netto: 230 g Jednostka sprzedaży: 1 opakowanie</t>
  </si>
  <si>
    <t xml:space="preserve">Pyszne kruche ciasteczka francuskie w glazurze Masa netto: 130 g Jednostka sprzedaży: 1 opakowanie </t>
  </si>
  <si>
    <t xml:space="preserve">Ciastka biszkoptowe z kawałkami czekolady mlecznej z mleka alpejskiego i nadzieniem czekoladowym W opakowaniu: 5 pojedynczo zapakowanych ciasteczek Masa netto: 175 g Jednostka sprzedaży: 1 opakowanie </t>
  </si>
  <si>
    <t xml:space="preserve">Ciastka z płatkami owsianymi i mąką pszenną oblane czekoladą mleczną z alpejskiego mleka Masa netto: 126 g Jednostka sprzedaży: 1 opakowanie </t>
  </si>
  <si>
    <t>Kruche ciastka z kawałkami ciemnej czekolady Masa netto: 126 g Jednostka sprzedaży: 1 opakowanie</t>
  </si>
  <si>
    <t xml:space="preserve">Kruche ciastka z kawałkami ciemnej czekolady Masa netto: 126 g Jednostka sprzedaży: 1 opakowanie </t>
  </si>
  <si>
    <t xml:space="preserve">Delikatne i puszyste ciasteczka z masłem 25% zawartość masła Jednostka sprzedaży: 1 opakowanie (158 g) </t>
  </si>
  <si>
    <t xml:space="preserve">Pyszne herbatniki o smaku maślanym Jednostka sprzedaży: 1 opakowanie </t>
  </si>
  <si>
    <t>Pyszne herbatniki zbożowe z płatkami owsianymi Jednostka sprzedaży: 1 opakowanie</t>
  </si>
  <si>
    <t>Masa netto: 140 g Jednostka sprzedaży: 1 opakowanie</t>
  </si>
  <si>
    <t xml:space="preserve">Paluszki w plastikowym pojemniku Masa netto: 150 g Jednostka sprzedaży: 1 opakowanie </t>
  </si>
  <si>
    <t xml:space="preserve">Paluszki słone w opakowaniu 200 g Jednostka sprzedaży: 1 opakowanie </t>
  </si>
  <si>
    <t xml:space="preserve">Jednostka sprzedaży: 1 opakowanie </t>
  </si>
  <si>
    <t>100% sok z cytryny z naturalnego zagęszczonego, naturalnie mętnego soku cytrynowego Bez konserwantów i sztucznych barwników Jednostka sprzedaży: 1 opakowanie (10 x 7,5 g)</t>
  </si>
  <si>
    <t xml:space="preserve">Gazowany napój, który energetyczny dostarcza odpowiednią dawkę energii oraz wpływa na aktywność naszego umysłu Zawiera kofeinę, taurynę i witaminy z grupy B Jednostka sprzedaży: 1 sztuka </t>
  </si>
  <si>
    <t>Żel do czyszczenia urządzeń sanitarnych Usuwa osad z kamienia Pojemność: 750 ml Jednostka sprzedaży: 1 sztuka</t>
  </si>
  <si>
    <t xml:space="preserve">Gęsty płyn do czyszczenia muszli klozetowych Formuła ściśle przylegająca do czyszczonych powierzchni, rozpuszcza kamień wapienny Przeznaczony do powierzchni porcelanowych i szkliwionych Butelka z wygodnym dozownikiem Pojemność: 750 ml Jednostka sprzedaży: 1 sztuka </t>
  </si>
  <si>
    <t xml:space="preserve">Zawieszki czyszczące do toalet Chronią przed osadzaniem się kamienia i pozostawiają świeży zapach Jednostka sprzedaży 1 sztuka Wymienne wkłady </t>
  </si>
  <si>
    <t xml:space="preserve">Zawieszki czyszczące do toalet Chronią przed osadzaniem się kamienia i pozostawiają świeży zapach Wymienne wkłady Jednostka sprzedaży 1 sztuka </t>
  </si>
  <si>
    <t xml:space="preserve">Nowoczesne rozwiązanie w postaci czterech kulek na wygodnej zawieszce Czyszczą, pozostawiają przyjemny zapach i chronią przed osadzaniem się kamienia Masa netto: 50 g Jednostka sprzedaży: 1 sztuka </t>
  </si>
  <si>
    <t xml:space="preserve">Dzięki naturalnemu pH nie podrażnia nawet wrażliwej skóry Zawiera kombinację substancji czyszczących i odżywczych Opakowanie z dozownikiem Pojemność 300 ml Jednostka sprzedaży: 1 sztuka </t>
  </si>
  <si>
    <t>Do mycia silnie zabrudzonych rąk Usuwa wszelkie zabrudzenia nawet powstałe od smarów i olejów Oszczędna w użyciu Jest niealkaliczna i nie zawiera mineralnych środków ściernych Nie zawiera pisaku, środkiem ściernym jest mączka drzewna Nie zatyka kanalizacji Testowana dermatologicznie Pojemność: 500 ml Jednostka sprzedaży: 1 opakowanie</t>
  </si>
  <si>
    <t xml:space="preserve">Kremowe mydło z odżywczym olejkiem migdałowym Miks zapachów Jednostka sprzedaży: 1 sztuka </t>
  </si>
  <si>
    <t xml:space="preserve">Zabezpiecza zmywarkę oraz naczynia przed osadzaniem się kamienia Wygodna w użyciu sól ma postać granulek Opakowanie: 1,5 kg Jednostka sprzedaży: 1 sztuka </t>
  </si>
  <si>
    <t>Skutecznie usuwa tłuszcz i inne zabrudzenia Pojemność: 900 ml Jednostka sprzedaży: 1 sztuka</t>
  </si>
  <si>
    <t xml:space="preserve">Wydajne kapsułki do maszynowego mycia naczyń Jednostka sprzedaży: 1 opakowanie (115 kapsułek) </t>
  </si>
  <si>
    <t xml:space="preserve">Gotowy do użycia środek do mycia szyb i luster Skutecznie usuwa zabrudzenia, również te tłuste Butelka posiada specjalnie przyciętą końcówkę rozpryskującą, która ułatwia nanoszenie środka czyszczącego Wygodna butelka 600 ml ze spryskiwaczem Jednostka sprzedaży: 1 sztuka </t>
  </si>
  <si>
    <t xml:space="preserve">Specjalistyczny środek przeznaczony do czyszczenia szyb, luster i innych powierzchni szklanych. Specjalna technologia zapewnia, że czyszczona powierzchnia jest pozbawiona smug i zacieków. Pojemność: 1 L Jednostka sprzedaży: 1 sztuka </t>
  </si>
  <si>
    <t xml:space="preserve">Redukuje zawartość chloru i twardość wody, poprawiająć jej smak Całkowicie usuwa z wody metale ciężkie Unikalny mechanizm FlowControl zapewnia optymalny czas filtracji Jednostka sprzedaży: 1 opakowanie (3 sztuki) </t>
  </si>
  <si>
    <t xml:space="preserve">Płyn AJAX Active Force, 1 l </t>
  </si>
  <si>
    <t>wartość oferty ( cena jednotkowa * szacowana ilość )</t>
  </si>
  <si>
    <t>Razem</t>
  </si>
  <si>
    <t>H257=H258</t>
  </si>
  <si>
    <t>ZAŁĄCZNIK 1D - Zadanie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</si>
</sst>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Fill="1" applyBorder="1" applyProtection="1"/>
    <xf numFmtId="0" fontId="0" fillId="0" borderId="0" xfId="0" applyBorder="1" applyProtection="1"/>
    <xf numFmtId="0" fontId="1" fillId="0" borderId="0" xfId="0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2" fontId="0" fillId="0" borderId="1" xfId="0" applyNumberFormat="1" applyBorder="1" applyProtection="1"/>
    <xf numFmtId="0" fontId="0" fillId="0" borderId="0" xfId="0" applyNumberFormat="1" applyFill="1" applyBorder="1" applyProtection="1"/>
    <xf numFmtId="44" fontId="0" fillId="0" borderId="0" xfId="0" applyNumberForma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44" fontId="0" fillId="0" borderId="0" xfId="0" applyNumberFormat="1" applyFill="1" applyBorder="1" applyAlignment="1" applyProtection="1">
      <alignment horizontal="right"/>
    </xf>
    <xf numFmtId="164" fontId="3" fillId="2" borderId="1" xfId="1" applyNumberFormat="1" applyFont="1" applyFill="1" applyBorder="1" applyAlignment="1" applyProtection="1">
      <alignment wrapText="1"/>
    </xf>
    <xf numFmtId="44" fontId="3" fillId="2" borderId="2" xfId="1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44" fontId="1" fillId="2" borderId="1" xfId="0" applyNumberFormat="1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wrapText="1"/>
    </xf>
    <xf numFmtId="0" fontId="0" fillId="0" borderId="1" xfId="0" applyNumberFormat="1" applyFill="1" applyBorder="1" applyProtection="1"/>
    <xf numFmtId="44" fontId="0" fillId="0" borderId="1" xfId="0" applyNumberFormat="1" applyFill="1" applyBorder="1" applyProtection="1"/>
    <xf numFmtId="1" fontId="0" fillId="0" borderId="1" xfId="0" applyNumberFormat="1" applyFill="1" applyBorder="1" applyAlignment="1" applyProtection="1">
      <alignment horizontal="right"/>
    </xf>
    <xf numFmtId="44" fontId="0" fillId="0" borderId="1" xfId="0" applyNumberFormat="1" applyFill="1" applyBorder="1" applyAlignment="1" applyProtection="1">
      <alignment horizontal="right"/>
    </xf>
    <xf numFmtId="44" fontId="0" fillId="0" borderId="2" xfId="0" applyNumberFormat="1" applyFill="1" applyBorder="1" applyProtection="1"/>
    <xf numFmtId="0" fontId="0" fillId="0" borderId="2" xfId="0" applyFill="1" applyBorder="1" applyProtection="1"/>
    <xf numFmtId="0" fontId="0" fillId="0" borderId="1" xfId="0" applyNumberForma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</xf>
    <xf numFmtId="0" fontId="0" fillId="0" borderId="0" xfId="0" applyNumberFormat="1" applyFill="1" applyProtection="1"/>
    <xf numFmtId="0" fontId="0" fillId="0" borderId="0" xfId="0" applyFill="1" applyProtection="1"/>
    <xf numFmtId="44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44" fontId="0" fillId="0" borderId="0" xfId="0" applyNumberFormat="1" applyFill="1" applyAlignment="1" applyProtection="1">
      <alignment horizontal="right"/>
    </xf>
    <xf numFmtId="2" fontId="0" fillId="0" borderId="0" xfId="0" applyNumberFormat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Protection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0"/>
  <sheetViews>
    <sheetView tabSelected="1" view="pageBreakPreview" zoomScale="60" zoomScaleNormal="70" workbookViewId="0">
      <selection sqref="A1:XFD1048576"/>
    </sheetView>
  </sheetViews>
  <sheetFormatPr defaultRowHeight="15" x14ac:dyDescent="0.25"/>
  <cols>
    <col min="1" max="1" width="9.140625" style="6"/>
    <col min="2" max="2" width="53" style="6" bestFit="1" customWidth="1"/>
    <col min="3" max="3" width="57.7109375" style="6" customWidth="1"/>
    <col min="4" max="4" width="101" style="6" customWidth="1"/>
    <col min="5" max="5" width="43.7109375" style="6" bestFit="1" customWidth="1"/>
    <col min="6" max="6" width="13.5703125" style="33" customWidth="1"/>
    <col min="7" max="7" width="12.5703125" style="26" customWidth="1"/>
    <col min="8" max="8" width="15.7109375" style="28" customWidth="1"/>
    <col min="9" max="9" width="12.5703125" style="27" customWidth="1"/>
    <col min="10" max="10" width="15" style="28" customWidth="1"/>
    <col min="11" max="11" width="9.5703125" style="27" customWidth="1"/>
    <col min="12" max="12" width="12.5703125" style="28" customWidth="1"/>
    <col min="13" max="13" width="10.5703125" style="27" customWidth="1"/>
    <col min="14" max="14" width="14.28515625" style="28" customWidth="1"/>
    <col min="15" max="15" width="10.5703125" style="29" customWidth="1"/>
    <col min="16" max="16" width="12" style="30" customWidth="1"/>
    <col min="17" max="17" width="11" style="27" customWidth="1"/>
    <col min="18" max="18" width="14.42578125" style="28" customWidth="1"/>
    <col min="19" max="19" width="11" style="27" customWidth="1"/>
    <col min="20" max="20" width="13.85546875" style="28" customWidth="1"/>
    <col min="21" max="21" width="9.7109375" style="27" customWidth="1"/>
    <col min="22" max="22" width="14" style="28" customWidth="1"/>
    <col min="23" max="23" width="9.28515625" style="27" customWidth="1"/>
    <col min="24" max="24" width="14.85546875" style="28" customWidth="1"/>
    <col min="25" max="25" width="9.85546875" style="27" customWidth="1"/>
    <col min="26" max="26" width="11.5703125" style="28" customWidth="1"/>
    <col min="27" max="16384" width="9.140625" style="6"/>
  </cols>
  <sheetData>
    <row r="1" spans="1:26" s="2" customFormat="1" x14ac:dyDescent="0.25">
      <c r="B1" s="3" t="s">
        <v>794</v>
      </c>
      <c r="F1" s="31"/>
      <c r="G1" s="8"/>
      <c r="H1" s="9"/>
      <c r="I1" s="10"/>
      <c r="J1" s="9"/>
      <c r="K1" s="10"/>
      <c r="L1" s="9"/>
      <c r="M1" s="10"/>
      <c r="N1" s="9"/>
      <c r="O1" s="11"/>
      <c r="P1" s="12"/>
      <c r="Q1" s="10"/>
      <c r="R1" s="9"/>
      <c r="S1" s="10"/>
      <c r="T1" s="9"/>
      <c r="U1" s="10"/>
      <c r="V1" s="9"/>
      <c r="W1" s="10"/>
      <c r="X1" s="9"/>
      <c r="Y1" s="10"/>
      <c r="Z1" s="9"/>
    </row>
    <row r="2" spans="1:26" s="32" customFormat="1" ht="90" x14ac:dyDescent="0.25">
      <c r="A2" s="4" t="s">
        <v>505</v>
      </c>
      <c r="B2" s="4" t="s">
        <v>0</v>
      </c>
      <c r="C2" s="4" t="s">
        <v>233</v>
      </c>
      <c r="D2" s="4" t="s">
        <v>1</v>
      </c>
      <c r="E2" s="4" t="s">
        <v>2</v>
      </c>
      <c r="F2" s="15" t="s">
        <v>552</v>
      </c>
      <c r="G2" s="13" t="s">
        <v>557</v>
      </c>
      <c r="H2" s="14" t="s">
        <v>791</v>
      </c>
      <c r="I2" s="15" t="s">
        <v>538</v>
      </c>
      <c r="J2" s="16" t="s">
        <v>545</v>
      </c>
      <c r="K2" s="15" t="s">
        <v>539</v>
      </c>
      <c r="L2" s="16" t="s">
        <v>546</v>
      </c>
      <c r="M2" s="15" t="s">
        <v>553</v>
      </c>
      <c r="N2" s="16" t="s">
        <v>554</v>
      </c>
      <c r="O2" s="15" t="s">
        <v>555</v>
      </c>
      <c r="P2" s="16" t="s">
        <v>556</v>
      </c>
      <c r="Q2" s="15" t="s">
        <v>540</v>
      </c>
      <c r="R2" s="16" t="s">
        <v>547</v>
      </c>
      <c r="S2" s="15" t="s">
        <v>541</v>
      </c>
      <c r="T2" s="16" t="s">
        <v>548</v>
      </c>
      <c r="U2" s="15" t="s">
        <v>542</v>
      </c>
      <c r="V2" s="16" t="s">
        <v>549</v>
      </c>
      <c r="W2" s="15" t="s">
        <v>543</v>
      </c>
      <c r="X2" s="16" t="s">
        <v>550</v>
      </c>
      <c r="Y2" s="17" t="s">
        <v>544</v>
      </c>
      <c r="Z2" s="16" t="s">
        <v>551</v>
      </c>
    </row>
    <row r="3" spans="1:26" s="2" customFormat="1" x14ac:dyDescent="0.25">
      <c r="A3" s="5">
        <v>1</v>
      </c>
      <c r="B3" s="5" t="s">
        <v>43</v>
      </c>
      <c r="C3" s="5" t="s">
        <v>279</v>
      </c>
      <c r="D3" s="5" t="s">
        <v>559</v>
      </c>
      <c r="E3" s="5" t="s">
        <v>492</v>
      </c>
      <c r="F3" s="19"/>
      <c r="G3" s="18">
        <f t="shared" ref="G3:G66" si="0">SUM(I3,K3,M3,O3,Q3,S3,U3,W3,Y3)</f>
        <v>68</v>
      </c>
      <c r="H3" s="19">
        <f>ROUND(G3*F3,2)</f>
        <v>0</v>
      </c>
      <c r="I3" s="1">
        <v>42</v>
      </c>
      <c r="J3" s="19">
        <f>ROUND(I3*F3,2)</f>
        <v>0</v>
      </c>
      <c r="K3" s="1">
        <v>2</v>
      </c>
      <c r="L3" s="19">
        <f>ROUND(K3*F3,2)</f>
        <v>0</v>
      </c>
      <c r="M3" s="1">
        <v>1</v>
      </c>
      <c r="N3" s="19">
        <f>ROUND(M3*F3,2)</f>
        <v>0</v>
      </c>
      <c r="O3" s="20">
        <v>9</v>
      </c>
      <c r="P3" s="21">
        <f>ROUND(O3*F3,2)</f>
        <v>0</v>
      </c>
      <c r="Q3" s="1">
        <v>4</v>
      </c>
      <c r="R3" s="19">
        <f>ROUND(Q3*F3,2)</f>
        <v>0</v>
      </c>
      <c r="S3" s="1">
        <v>10</v>
      </c>
      <c r="T3" s="19">
        <f>ROUND(S3*F3,2)</f>
        <v>0</v>
      </c>
      <c r="U3" s="1"/>
      <c r="V3" s="19">
        <f>ROUND(U3*F3,2)</f>
        <v>0</v>
      </c>
      <c r="W3" s="1">
        <v>0</v>
      </c>
      <c r="X3" s="22">
        <f>ROUND(W3*F3,2)</f>
        <v>0</v>
      </c>
      <c r="Y3" s="23"/>
      <c r="Z3" s="19">
        <f>ROUND(Y3*F3,2)</f>
        <v>0</v>
      </c>
    </row>
    <row r="4" spans="1:26" s="2" customFormat="1" x14ac:dyDescent="0.25">
      <c r="A4" s="5">
        <v>2</v>
      </c>
      <c r="B4" s="5" t="s">
        <v>111</v>
      </c>
      <c r="C4" s="5" t="s">
        <v>348</v>
      </c>
      <c r="D4" s="5" t="s">
        <v>112</v>
      </c>
      <c r="E4" s="5" t="s">
        <v>492</v>
      </c>
      <c r="F4" s="19"/>
      <c r="G4" s="18">
        <f t="shared" si="0"/>
        <v>55</v>
      </c>
      <c r="H4" s="19">
        <f t="shared" ref="H4:H67" si="1">ROUND(G4*F4,2)</f>
        <v>0</v>
      </c>
      <c r="I4" s="1">
        <v>34</v>
      </c>
      <c r="J4" s="19">
        <f t="shared" ref="J4:J67" si="2">ROUND(I4*F4,2)</f>
        <v>0</v>
      </c>
      <c r="K4" s="1">
        <v>2</v>
      </c>
      <c r="L4" s="19">
        <f t="shared" ref="L4:L67" si="3">ROUND(K4*F4,2)</f>
        <v>0</v>
      </c>
      <c r="M4" s="1">
        <v>1</v>
      </c>
      <c r="N4" s="19">
        <f t="shared" ref="N4:N67" si="4">ROUND(M4*F4,2)</f>
        <v>0</v>
      </c>
      <c r="O4" s="20">
        <v>2</v>
      </c>
      <c r="P4" s="21">
        <f t="shared" ref="P4:P67" si="5">ROUND(O4*F4,2)</f>
        <v>0</v>
      </c>
      <c r="Q4" s="1"/>
      <c r="R4" s="19">
        <f t="shared" ref="R4:R67" si="6">ROUND(Q4*F4,2)</f>
        <v>0</v>
      </c>
      <c r="S4" s="1">
        <v>2</v>
      </c>
      <c r="T4" s="19">
        <f t="shared" ref="T4:T67" si="7">ROUND(S4*F4,2)</f>
        <v>0</v>
      </c>
      <c r="U4" s="1">
        <v>14</v>
      </c>
      <c r="V4" s="19">
        <f t="shared" ref="V4:V67" si="8">ROUND(U4*F4,2)</f>
        <v>0</v>
      </c>
      <c r="W4" s="1">
        <v>0</v>
      </c>
      <c r="X4" s="22">
        <f t="shared" ref="X4:X67" si="9">ROUND(W4*F4,2)</f>
        <v>0</v>
      </c>
      <c r="Y4" s="23"/>
      <c r="Z4" s="19">
        <f t="shared" ref="Z4:Z67" si="10">ROUND(Y4*F4,2)</f>
        <v>0</v>
      </c>
    </row>
    <row r="5" spans="1:26" s="2" customFormat="1" x14ac:dyDescent="0.25">
      <c r="A5" s="5">
        <v>3</v>
      </c>
      <c r="B5" s="5" t="s">
        <v>113</v>
      </c>
      <c r="C5" s="5" t="s">
        <v>349</v>
      </c>
      <c r="D5" s="5" t="s">
        <v>652</v>
      </c>
      <c r="E5" s="5" t="s">
        <v>492</v>
      </c>
      <c r="F5" s="19"/>
      <c r="G5" s="18">
        <f t="shared" si="0"/>
        <v>40</v>
      </c>
      <c r="H5" s="19">
        <f t="shared" si="1"/>
        <v>0</v>
      </c>
      <c r="I5" s="1">
        <v>10</v>
      </c>
      <c r="J5" s="19">
        <f t="shared" si="2"/>
        <v>0</v>
      </c>
      <c r="K5" s="1">
        <v>2</v>
      </c>
      <c r="L5" s="19">
        <f t="shared" si="3"/>
        <v>0</v>
      </c>
      <c r="M5" s="1">
        <v>1</v>
      </c>
      <c r="N5" s="19">
        <f t="shared" si="4"/>
        <v>0</v>
      </c>
      <c r="O5" s="20">
        <v>7</v>
      </c>
      <c r="P5" s="21">
        <f t="shared" si="5"/>
        <v>0</v>
      </c>
      <c r="Q5" s="1">
        <v>9</v>
      </c>
      <c r="R5" s="19">
        <f t="shared" si="6"/>
        <v>0</v>
      </c>
      <c r="S5" s="1">
        <v>4</v>
      </c>
      <c r="T5" s="19">
        <f t="shared" si="7"/>
        <v>0</v>
      </c>
      <c r="U5" s="1"/>
      <c r="V5" s="19">
        <f t="shared" si="8"/>
        <v>0</v>
      </c>
      <c r="W5" s="1">
        <v>7</v>
      </c>
      <c r="X5" s="22">
        <f t="shared" si="9"/>
        <v>0</v>
      </c>
      <c r="Y5" s="23"/>
      <c r="Z5" s="19">
        <f t="shared" si="10"/>
        <v>0</v>
      </c>
    </row>
    <row r="6" spans="1:26" s="2" customFormat="1" x14ac:dyDescent="0.25">
      <c r="A6" s="5">
        <v>4</v>
      </c>
      <c r="B6" s="5" t="s">
        <v>558</v>
      </c>
      <c r="C6" s="5" t="s">
        <v>507</v>
      </c>
      <c r="D6" s="5" t="s">
        <v>507</v>
      </c>
      <c r="E6" s="5" t="s">
        <v>492</v>
      </c>
      <c r="F6" s="19"/>
      <c r="G6" s="18">
        <f t="shared" si="0"/>
        <v>38</v>
      </c>
      <c r="H6" s="19">
        <f t="shared" si="1"/>
        <v>0</v>
      </c>
      <c r="I6" s="1">
        <v>28</v>
      </c>
      <c r="J6" s="19">
        <f t="shared" si="2"/>
        <v>0</v>
      </c>
      <c r="K6" s="1">
        <v>2</v>
      </c>
      <c r="L6" s="19">
        <f t="shared" si="3"/>
        <v>0</v>
      </c>
      <c r="M6" s="1">
        <v>1</v>
      </c>
      <c r="N6" s="19">
        <f t="shared" si="4"/>
        <v>0</v>
      </c>
      <c r="O6" s="24">
        <v>0</v>
      </c>
      <c r="P6" s="21">
        <f t="shared" si="5"/>
        <v>0</v>
      </c>
      <c r="Q6" s="1">
        <v>2</v>
      </c>
      <c r="R6" s="19">
        <f t="shared" si="6"/>
        <v>0</v>
      </c>
      <c r="S6" s="1">
        <v>5</v>
      </c>
      <c r="T6" s="19">
        <f t="shared" si="7"/>
        <v>0</v>
      </c>
      <c r="U6" s="1"/>
      <c r="V6" s="19">
        <f t="shared" si="8"/>
        <v>0</v>
      </c>
      <c r="W6" s="1">
        <v>0</v>
      </c>
      <c r="X6" s="22">
        <f t="shared" si="9"/>
        <v>0</v>
      </c>
      <c r="Y6" s="23"/>
      <c r="Z6" s="19">
        <f t="shared" si="10"/>
        <v>0</v>
      </c>
    </row>
    <row r="7" spans="1:26" s="2" customFormat="1" x14ac:dyDescent="0.25">
      <c r="A7" s="5">
        <v>5</v>
      </c>
      <c r="B7" s="5" t="s">
        <v>189</v>
      </c>
      <c r="C7" s="5" t="s">
        <v>508</v>
      </c>
      <c r="D7" s="5" t="s">
        <v>508</v>
      </c>
      <c r="E7" s="5" t="s">
        <v>492</v>
      </c>
      <c r="F7" s="19"/>
      <c r="G7" s="18">
        <f t="shared" si="0"/>
        <v>5</v>
      </c>
      <c r="H7" s="19">
        <f t="shared" si="1"/>
        <v>0</v>
      </c>
      <c r="I7" s="1">
        <v>2</v>
      </c>
      <c r="J7" s="19">
        <f t="shared" si="2"/>
        <v>0</v>
      </c>
      <c r="K7" s="1">
        <v>2</v>
      </c>
      <c r="L7" s="19">
        <f t="shared" si="3"/>
        <v>0</v>
      </c>
      <c r="M7" s="1">
        <v>1</v>
      </c>
      <c r="N7" s="19">
        <f t="shared" si="4"/>
        <v>0</v>
      </c>
      <c r="O7" s="24">
        <v>0</v>
      </c>
      <c r="P7" s="21">
        <f t="shared" si="5"/>
        <v>0</v>
      </c>
      <c r="Q7" s="1"/>
      <c r="R7" s="19">
        <f t="shared" si="6"/>
        <v>0</v>
      </c>
      <c r="S7" s="1"/>
      <c r="T7" s="19">
        <f t="shared" si="7"/>
        <v>0</v>
      </c>
      <c r="U7" s="1"/>
      <c r="V7" s="19">
        <f t="shared" si="8"/>
        <v>0</v>
      </c>
      <c r="W7" s="1">
        <v>0</v>
      </c>
      <c r="X7" s="22">
        <f t="shared" si="9"/>
        <v>0</v>
      </c>
      <c r="Y7" s="23"/>
      <c r="Z7" s="19">
        <f t="shared" si="10"/>
        <v>0</v>
      </c>
    </row>
    <row r="8" spans="1:26" s="2" customFormat="1" x14ac:dyDescent="0.25">
      <c r="A8" s="5">
        <v>6</v>
      </c>
      <c r="B8" s="5" t="s">
        <v>83</v>
      </c>
      <c r="C8" s="5" t="s">
        <v>323</v>
      </c>
      <c r="D8" s="5" t="s">
        <v>84</v>
      </c>
      <c r="E8" s="5" t="s">
        <v>470</v>
      </c>
      <c r="F8" s="19"/>
      <c r="G8" s="18">
        <f t="shared" si="0"/>
        <v>23</v>
      </c>
      <c r="H8" s="19">
        <f t="shared" si="1"/>
        <v>0</v>
      </c>
      <c r="I8" s="1">
        <v>1</v>
      </c>
      <c r="J8" s="19">
        <f t="shared" si="2"/>
        <v>0</v>
      </c>
      <c r="K8" s="1">
        <v>2</v>
      </c>
      <c r="L8" s="19">
        <f t="shared" si="3"/>
        <v>0</v>
      </c>
      <c r="M8" s="1">
        <v>1</v>
      </c>
      <c r="N8" s="19">
        <f t="shared" si="4"/>
        <v>0</v>
      </c>
      <c r="O8" s="20">
        <v>9</v>
      </c>
      <c r="P8" s="21">
        <f t="shared" si="5"/>
        <v>0</v>
      </c>
      <c r="Q8" s="1">
        <v>0</v>
      </c>
      <c r="R8" s="19">
        <f t="shared" si="6"/>
        <v>0</v>
      </c>
      <c r="S8" s="1">
        <v>5</v>
      </c>
      <c r="T8" s="19">
        <f t="shared" si="7"/>
        <v>0</v>
      </c>
      <c r="U8" s="1"/>
      <c r="V8" s="19">
        <f t="shared" si="8"/>
        <v>0</v>
      </c>
      <c r="W8" s="1">
        <v>5</v>
      </c>
      <c r="X8" s="22">
        <f t="shared" si="9"/>
        <v>0</v>
      </c>
      <c r="Y8" s="23"/>
      <c r="Z8" s="19">
        <f t="shared" si="10"/>
        <v>0</v>
      </c>
    </row>
    <row r="9" spans="1:26" s="2" customFormat="1" x14ac:dyDescent="0.25">
      <c r="A9" s="5">
        <v>7</v>
      </c>
      <c r="B9" s="5" t="s">
        <v>184</v>
      </c>
      <c r="C9" s="5" t="s">
        <v>427</v>
      </c>
      <c r="D9" s="5" t="s">
        <v>185</v>
      </c>
      <c r="E9" s="5" t="s">
        <v>470</v>
      </c>
      <c r="F9" s="19"/>
      <c r="G9" s="18">
        <f t="shared" si="0"/>
        <v>33</v>
      </c>
      <c r="H9" s="19">
        <f t="shared" si="1"/>
        <v>0</v>
      </c>
      <c r="I9" s="1">
        <v>4</v>
      </c>
      <c r="J9" s="19">
        <f t="shared" si="2"/>
        <v>0</v>
      </c>
      <c r="K9" s="1">
        <v>4</v>
      </c>
      <c r="L9" s="19">
        <f t="shared" si="3"/>
        <v>0</v>
      </c>
      <c r="M9" s="1">
        <v>1</v>
      </c>
      <c r="N9" s="19">
        <f t="shared" si="4"/>
        <v>0</v>
      </c>
      <c r="O9" s="20">
        <v>22</v>
      </c>
      <c r="P9" s="21">
        <f t="shared" si="5"/>
        <v>0</v>
      </c>
      <c r="Q9" s="1">
        <v>0</v>
      </c>
      <c r="R9" s="19">
        <f t="shared" si="6"/>
        <v>0</v>
      </c>
      <c r="S9" s="1"/>
      <c r="T9" s="19">
        <f t="shared" si="7"/>
        <v>0</v>
      </c>
      <c r="U9" s="1"/>
      <c r="V9" s="19">
        <f t="shared" si="8"/>
        <v>0</v>
      </c>
      <c r="W9" s="1">
        <v>2</v>
      </c>
      <c r="X9" s="22">
        <f t="shared" si="9"/>
        <v>0</v>
      </c>
      <c r="Y9" s="23"/>
      <c r="Z9" s="19">
        <f t="shared" si="10"/>
        <v>0</v>
      </c>
    </row>
    <row r="10" spans="1:26" s="2" customFormat="1" x14ac:dyDescent="0.25">
      <c r="A10" s="5">
        <v>8</v>
      </c>
      <c r="B10" s="5" t="s">
        <v>562</v>
      </c>
      <c r="C10" s="5" t="s">
        <v>245</v>
      </c>
      <c r="D10" s="5" t="s">
        <v>653</v>
      </c>
      <c r="E10" s="5" t="s">
        <v>493</v>
      </c>
      <c r="F10" s="19"/>
      <c r="G10" s="18">
        <f t="shared" si="0"/>
        <v>53</v>
      </c>
      <c r="H10" s="19">
        <f t="shared" si="1"/>
        <v>0</v>
      </c>
      <c r="I10" s="1">
        <v>12</v>
      </c>
      <c r="J10" s="19">
        <f t="shared" si="2"/>
        <v>0</v>
      </c>
      <c r="K10" s="1">
        <v>2</v>
      </c>
      <c r="L10" s="19">
        <f t="shared" si="3"/>
        <v>0</v>
      </c>
      <c r="M10" s="1">
        <v>1</v>
      </c>
      <c r="N10" s="19">
        <f t="shared" si="4"/>
        <v>0</v>
      </c>
      <c r="O10" s="20">
        <v>3</v>
      </c>
      <c r="P10" s="21">
        <f t="shared" si="5"/>
        <v>0</v>
      </c>
      <c r="Q10" s="1">
        <v>20</v>
      </c>
      <c r="R10" s="19">
        <f t="shared" si="6"/>
        <v>0</v>
      </c>
      <c r="S10" s="1">
        <v>12</v>
      </c>
      <c r="T10" s="19">
        <f t="shared" si="7"/>
        <v>0</v>
      </c>
      <c r="U10" s="1"/>
      <c r="V10" s="19">
        <f t="shared" si="8"/>
        <v>0</v>
      </c>
      <c r="W10" s="1">
        <v>3</v>
      </c>
      <c r="X10" s="22">
        <f t="shared" si="9"/>
        <v>0</v>
      </c>
      <c r="Y10" s="23"/>
      <c r="Z10" s="19">
        <f t="shared" si="10"/>
        <v>0</v>
      </c>
    </row>
    <row r="11" spans="1:26" s="2" customFormat="1" x14ac:dyDescent="0.25">
      <c r="A11" s="5">
        <v>9</v>
      </c>
      <c r="B11" s="5" t="s">
        <v>560</v>
      </c>
      <c r="C11" s="5" t="s">
        <v>339</v>
      </c>
      <c r="D11" s="5" t="s">
        <v>654</v>
      </c>
      <c r="E11" s="5" t="s">
        <v>493</v>
      </c>
      <c r="F11" s="19"/>
      <c r="G11" s="18">
        <f t="shared" si="0"/>
        <v>173</v>
      </c>
      <c r="H11" s="19">
        <f t="shared" si="1"/>
        <v>0</v>
      </c>
      <c r="I11" s="1">
        <v>118</v>
      </c>
      <c r="J11" s="19">
        <f t="shared" si="2"/>
        <v>0</v>
      </c>
      <c r="K11" s="1">
        <v>18</v>
      </c>
      <c r="L11" s="19">
        <f t="shared" si="3"/>
        <v>0</v>
      </c>
      <c r="M11" s="1">
        <v>1</v>
      </c>
      <c r="N11" s="19">
        <f t="shared" si="4"/>
        <v>0</v>
      </c>
      <c r="O11" s="20">
        <v>5</v>
      </c>
      <c r="P11" s="21">
        <f t="shared" si="5"/>
        <v>0</v>
      </c>
      <c r="Q11" s="1">
        <v>11</v>
      </c>
      <c r="R11" s="19">
        <f t="shared" si="6"/>
        <v>0</v>
      </c>
      <c r="S11" s="1">
        <v>20</v>
      </c>
      <c r="T11" s="19">
        <f t="shared" si="7"/>
        <v>0</v>
      </c>
      <c r="U11" s="1"/>
      <c r="V11" s="19">
        <f t="shared" si="8"/>
        <v>0</v>
      </c>
      <c r="W11" s="1">
        <v>0</v>
      </c>
      <c r="X11" s="22">
        <f t="shared" si="9"/>
        <v>0</v>
      </c>
      <c r="Y11" s="23"/>
      <c r="Z11" s="19">
        <f t="shared" si="10"/>
        <v>0</v>
      </c>
    </row>
    <row r="12" spans="1:26" s="2" customFormat="1" x14ac:dyDescent="0.25">
      <c r="A12" s="5">
        <v>10</v>
      </c>
      <c r="B12" s="5" t="s">
        <v>4</v>
      </c>
      <c r="C12" s="5" t="s">
        <v>237</v>
      </c>
      <c r="D12" s="5" t="s">
        <v>655</v>
      </c>
      <c r="E12" s="5" t="s">
        <v>504</v>
      </c>
      <c r="F12" s="19"/>
      <c r="G12" s="18">
        <f t="shared" si="0"/>
        <v>998</v>
      </c>
      <c r="H12" s="19">
        <f t="shared" si="1"/>
        <v>0</v>
      </c>
      <c r="I12" s="1">
        <v>124</v>
      </c>
      <c r="J12" s="19">
        <f t="shared" si="2"/>
        <v>0</v>
      </c>
      <c r="K12" s="1">
        <v>22</v>
      </c>
      <c r="L12" s="19">
        <f t="shared" si="3"/>
        <v>0</v>
      </c>
      <c r="M12" s="1">
        <v>294</v>
      </c>
      <c r="N12" s="19">
        <f t="shared" si="4"/>
        <v>0</v>
      </c>
      <c r="O12" s="20">
        <v>105</v>
      </c>
      <c r="P12" s="21">
        <f t="shared" si="5"/>
        <v>0</v>
      </c>
      <c r="Q12" s="1">
        <v>55</v>
      </c>
      <c r="R12" s="19">
        <f t="shared" si="6"/>
        <v>0</v>
      </c>
      <c r="S12" s="1">
        <v>5</v>
      </c>
      <c r="T12" s="19">
        <f t="shared" si="7"/>
        <v>0</v>
      </c>
      <c r="U12" s="1">
        <v>28</v>
      </c>
      <c r="V12" s="19">
        <f t="shared" si="8"/>
        <v>0</v>
      </c>
      <c r="W12" s="1">
        <v>365</v>
      </c>
      <c r="X12" s="22">
        <f t="shared" si="9"/>
        <v>0</v>
      </c>
      <c r="Y12" s="23"/>
      <c r="Z12" s="19">
        <f t="shared" si="10"/>
        <v>0</v>
      </c>
    </row>
    <row r="13" spans="1:26" s="2" customFormat="1" x14ac:dyDescent="0.25">
      <c r="A13" s="5">
        <v>11</v>
      </c>
      <c r="B13" s="5" t="s">
        <v>5</v>
      </c>
      <c r="C13" s="5" t="s">
        <v>238</v>
      </c>
      <c r="D13" s="5" t="s">
        <v>656</v>
      </c>
      <c r="E13" s="5" t="s">
        <v>504</v>
      </c>
      <c r="F13" s="19"/>
      <c r="G13" s="18">
        <f t="shared" si="0"/>
        <v>61</v>
      </c>
      <c r="H13" s="19">
        <f t="shared" si="1"/>
        <v>0</v>
      </c>
      <c r="I13" s="1">
        <v>4</v>
      </c>
      <c r="J13" s="19">
        <f t="shared" si="2"/>
        <v>0</v>
      </c>
      <c r="K13" s="1">
        <v>2</v>
      </c>
      <c r="L13" s="19">
        <f t="shared" si="3"/>
        <v>0</v>
      </c>
      <c r="M13" s="1">
        <v>26</v>
      </c>
      <c r="N13" s="19">
        <f t="shared" si="4"/>
        <v>0</v>
      </c>
      <c r="O13" s="24">
        <v>0</v>
      </c>
      <c r="P13" s="21">
        <f t="shared" si="5"/>
        <v>0</v>
      </c>
      <c r="Q13" s="1">
        <v>29</v>
      </c>
      <c r="R13" s="19">
        <f t="shared" si="6"/>
        <v>0</v>
      </c>
      <c r="S13" s="1"/>
      <c r="T13" s="19">
        <f t="shared" si="7"/>
        <v>0</v>
      </c>
      <c r="U13" s="1"/>
      <c r="V13" s="19">
        <f t="shared" si="8"/>
        <v>0</v>
      </c>
      <c r="W13" s="1">
        <v>0</v>
      </c>
      <c r="X13" s="22">
        <f t="shared" si="9"/>
        <v>0</v>
      </c>
      <c r="Y13" s="23"/>
      <c r="Z13" s="19">
        <f t="shared" si="10"/>
        <v>0</v>
      </c>
    </row>
    <row r="14" spans="1:26" s="2" customFormat="1" x14ac:dyDescent="0.25">
      <c r="A14" s="5">
        <v>12</v>
      </c>
      <c r="B14" s="5" t="s">
        <v>561</v>
      </c>
      <c r="C14" s="5" t="s">
        <v>269</v>
      </c>
      <c r="D14" s="5" t="s">
        <v>35</v>
      </c>
      <c r="E14" s="5" t="s">
        <v>504</v>
      </c>
      <c r="F14" s="19"/>
      <c r="G14" s="18">
        <f t="shared" si="0"/>
        <v>120</v>
      </c>
      <c r="H14" s="19">
        <f t="shared" si="1"/>
        <v>0</v>
      </c>
      <c r="I14" s="1">
        <v>24</v>
      </c>
      <c r="J14" s="19">
        <f t="shared" si="2"/>
        <v>0</v>
      </c>
      <c r="K14" s="1">
        <v>2</v>
      </c>
      <c r="L14" s="19">
        <f t="shared" si="3"/>
        <v>0</v>
      </c>
      <c r="M14" s="1">
        <v>64</v>
      </c>
      <c r="N14" s="19">
        <f t="shared" si="4"/>
        <v>0</v>
      </c>
      <c r="O14" s="24">
        <v>0</v>
      </c>
      <c r="P14" s="21">
        <f t="shared" si="5"/>
        <v>0</v>
      </c>
      <c r="Q14" s="1">
        <v>9</v>
      </c>
      <c r="R14" s="19">
        <f t="shared" si="6"/>
        <v>0</v>
      </c>
      <c r="S14" s="1">
        <v>10</v>
      </c>
      <c r="T14" s="19">
        <f t="shared" si="7"/>
        <v>0</v>
      </c>
      <c r="U14" s="1">
        <v>11</v>
      </c>
      <c r="V14" s="19">
        <f t="shared" si="8"/>
        <v>0</v>
      </c>
      <c r="W14" s="1">
        <v>0</v>
      </c>
      <c r="X14" s="22">
        <f t="shared" si="9"/>
        <v>0</v>
      </c>
      <c r="Y14" s="23"/>
      <c r="Z14" s="19">
        <f t="shared" si="10"/>
        <v>0</v>
      </c>
    </row>
    <row r="15" spans="1:26" s="2" customFormat="1" x14ac:dyDescent="0.25">
      <c r="A15" s="5">
        <v>13</v>
      </c>
      <c r="B15" s="5" t="s">
        <v>107</v>
      </c>
      <c r="C15" s="5" t="s">
        <v>343</v>
      </c>
      <c r="D15" s="5" t="s">
        <v>657</v>
      </c>
      <c r="E15" s="5" t="s">
        <v>504</v>
      </c>
      <c r="F15" s="19"/>
      <c r="G15" s="18">
        <f t="shared" si="0"/>
        <v>27</v>
      </c>
      <c r="H15" s="19">
        <f t="shared" si="1"/>
        <v>0</v>
      </c>
      <c r="I15" s="1">
        <v>2</v>
      </c>
      <c r="J15" s="19">
        <f t="shared" si="2"/>
        <v>0</v>
      </c>
      <c r="K15" s="1">
        <v>2</v>
      </c>
      <c r="L15" s="19">
        <f t="shared" si="3"/>
        <v>0</v>
      </c>
      <c r="M15" s="1">
        <v>10</v>
      </c>
      <c r="N15" s="19">
        <f t="shared" si="4"/>
        <v>0</v>
      </c>
      <c r="O15" s="24">
        <v>0</v>
      </c>
      <c r="P15" s="21">
        <f t="shared" si="5"/>
        <v>0</v>
      </c>
      <c r="Q15" s="1"/>
      <c r="R15" s="19">
        <f t="shared" si="6"/>
        <v>0</v>
      </c>
      <c r="S15" s="1"/>
      <c r="T15" s="19">
        <f t="shared" si="7"/>
        <v>0</v>
      </c>
      <c r="U15" s="1">
        <v>11</v>
      </c>
      <c r="V15" s="19">
        <f t="shared" si="8"/>
        <v>0</v>
      </c>
      <c r="W15" s="1">
        <v>2</v>
      </c>
      <c r="X15" s="22">
        <f t="shared" si="9"/>
        <v>0</v>
      </c>
      <c r="Y15" s="23"/>
      <c r="Z15" s="19">
        <f t="shared" si="10"/>
        <v>0</v>
      </c>
    </row>
    <row r="16" spans="1:26" s="2" customFormat="1" x14ac:dyDescent="0.25">
      <c r="A16" s="5">
        <v>14</v>
      </c>
      <c r="B16" s="5" t="s">
        <v>108</v>
      </c>
      <c r="C16" s="5" t="s">
        <v>344</v>
      </c>
      <c r="D16" s="5" t="s">
        <v>657</v>
      </c>
      <c r="E16" s="5" t="s">
        <v>504</v>
      </c>
      <c r="F16" s="19"/>
      <c r="G16" s="18">
        <f t="shared" si="0"/>
        <v>117</v>
      </c>
      <c r="H16" s="19">
        <f t="shared" si="1"/>
        <v>0</v>
      </c>
      <c r="I16" s="1">
        <v>32</v>
      </c>
      <c r="J16" s="19">
        <f t="shared" si="2"/>
        <v>0</v>
      </c>
      <c r="K16" s="1">
        <v>2</v>
      </c>
      <c r="L16" s="19">
        <f t="shared" si="3"/>
        <v>0</v>
      </c>
      <c r="M16" s="1">
        <v>62</v>
      </c>
      <c r="N16" s="19">
        <f t="shared" si="4"/>
        <v>0</v>
      </c>
      <c r="O16" s="24">
        <v>0</v>
      </c>
      <c r="P16" s="21">
        <f t="shared" si="5"/>
        <v>0</v>
      </c>
      <c r="Q16" s="1"/>
      <c r="R16" s="19">
        <f t="shared" si="6"/>
        <v>0</v>
      </c>
      <c r="S16" s="1"/>
      <c r="T16" s="19">
        <f t="shared" si="7"/>
        <v>0</v>
      </c>
      <c r="U16" s="1"/>
      <c r="V16" s="19">
        <f t="shared" si="8"/>
        <v>0</v>
      </c>
      <c r="W16" s="1">
        <v>21</v>
      </c>
      <c r="X16" s="22">
        <f t="shared" si="9"/>
        <v>0</v>
      </c>
      <c r="Y16" s="23"/>
      <c r="Z16" s="19">
        <f t="shared" si="10"/>
        <v>0</v>
      </c>
    </row>
    <row r="17" spans="1:26" s="2" customFormat="1" x14ac:dyDescent="0.25">
      <c r="A17" s="5">
        <v>15</v>
      </c>
      <c r="B17" s="5" t="s">
        <v>563</v>
      </c>
      <c r="C17" s="5" t="s">
        <v>345</v>
      </c>
      <c r="D17" s="5" t="s">
        <v>109</v>
      </c>
      <c r="E17" s="5" t="s">
        <v>504</v>
      </c>
      <c r="F17" s="19"/>
      <c r="G17" s="18">
        <f t="shared" si="0"/>
        <v>135</v>
      </c>
      <c r="H17" s="19">
        <f t="shared" si="1"/>
        <v>0</v>
      </c>
      <c r="I17" s="1">
        <v>8</v>
      </c>
      <c r="J17" s="19">
        <f t="shared" si="2"/>
        <v>0</v>
      </c>
      <c r="K17" s="1">
        <v>2</v>
      </c>
      <c r="L17" s="19">
        <f t="shared" si="3"/>
        <v>0</v>
      </c>
      <c r="M17" s="1">
        <v>96</v>
      </c>
      <c r="N17" s="19">
        <f t="shared" si="4"/>
        <v>0</v>
      </c>
      <c r="O17" s="20">
        <v>17</v>
      </c>
      <c r="P17" s="21">
        <f t="shared" si="5"/>
        <v>0</v>
      </c>
      <c r="Q17" s="1">
        <v>7</v>
      </c>
      <c r="R17" s="19">
        <f t="shared" si="6"/>
        <v>0</v>
      </c>
      <c r="S17" s="1">
        <v>5</v>
      </c>
      <c r="T17" s="19">
        <f t="shared" si="7"/>
        <v>0</v>
      </c>
      <c r="U17" s="1"/>
      <c r="V17" s="19">
        <f t="shared" si="8"/>
        <v>0</v>
      </c>
      <c r="W17" s="1">
        <v>0</v>
      </c>
      <c r="X17" s="22">
        <f t="shared" si="9"/>
        <v>0</v>
      </c>
      <c r="Y17" s="23"/>
      <c r="Z17" s="19">
        <f t="shared" si="10"/>
        <v>0</v>
      </c>
    </row>
    <row r="18" spans="1:26" s="2" customFormat="1" x14ac:dyDescent="0.25">
      <c r="A18" s="5">
        <v>16</v>
      </c>
      <c r="B18" s="5" t="s">
        <v>99</v>
      </c>
      <c r="C18" s="5" t="s">
        <v>336</v>
      </c>
      <c r="D18" s="5" t="s">
        <v>100</v>
      </c>
      <c r="E18" s="5" t="s">
        <v>480</v>
      </c>
      <c r="F18" s="19"/>
      <c r="G18" s="18">
        <f t="shared" si="0"/>
        <v>55</v>
      </c>
      <c r="H18" s="19">
        <f t="shared" si="1"/>
        <v>0</v>
      </c>
      <c r="I18" s="1">
        <v>12</v>
      </c>
      <c r="J18" s="19">
        <f t="shared" si="2"/>
        <v>0</v>
      </c>
      <c r="K18" s="1">
        <v>30</v>
      </c>
      <c r="L18" s="19">
        <f t="shared" si="3"/>
        <v>0</v>
      </c>
      <c r="M18" s="1">
        <v>1</v>
      </c>
      <c r="N18" s="19">
        <f t="shared" si="4"/>
        <v>0</v>
      </c>
      <c r="O18" s="20">
        <v>3</v>
      </c>
      <c r="P18" s="21">
        <f t="shared" si="5"/>
        <v>0</v>
      </c>
      <c r="Q18" s="1">
        <v>4</v>
      </c>
      <c r="R18" s="19">
        <f t="shared" si="6"/>
        <v>0</v>
      </c>
      <c r="S18" s="1">
        <v>5</v>
      </c>
      <c r="T18" s="19">
        <f t="shared" si="7"/>
        <v>0</v>
      </c>
      <c r="U18" s="1"/>
      <c r="V18" s="19">
        <f t="shared" si="8"/>
        <v>0</v>
      </c>
      <c r="W18" s="1">
        <v>0</v>
      </c>
      <c r="X18" s="22">
        <f t="shared" si="9"/>
        <v>0</v>
      </c>
      <c r="Y18" s="23"/>
      <c r="Z18" s="19">
        <f t="shared" si="10"/>
        <v>0</v>
      </c>
    </row>
    <row r="19" spans="1:26" s="2" customFormat="1" x14ac:dyDescent="0.25">
      <c r="A19" s="5">
        <v>17</v>
      </c>
      <c r="B19" s="5" t="s">
        <v>158</v>
      </c>
      <c r="C19" s="5" t="s">
        <v>399</v>
      </c>
      <c r="D19" s="5" t="s">
        <v>159</v>
      </c>
      <c r="E19" s="5" t="s">
        <v>480</v>
      </c>
      <c r="F19" s="19"/>
      <c r="G19" s="18">
        <f t="shared" si="0"/>
        <v>47</v>
      </c>
      <c r="H19" s="19">
        <f t="shared" si="1"/>
        <v>0</v>
      </c>
      <c r="I19" s="1">
        <v>32</v>
      </c>
      <c r="J19" s="19">
        <f t="shared" si="2"/>
        <v>0</v>
      </c>
      <c r="K19" s="1">
        <v>2</v>
      </c>
      <c r="L19" s="19">
        <f t="shared" si="3"/>
        <v>0</v>
      </c>
      <c r="M19" s="1">
        <v>1</v>
      </c>
      <c r="N19" s="19">
        <f t="shared" si="4"/>
        <v>0</v>
      </c>
      <c r="O19" s="20">
        <v>2</v>
      </c>
      <c r="P19" s="21">
        <f t="shared" si="5"/>
        <v>0</v>
      </c>
      <c r="Q19" s="1"/>
      <c r="R19" s="19">
        <f t="shared" si="6"/>
        <v>0</v>
      </c>
      <c r="S19" s="1">
        <v>5</v>
      </c>
      <c r="T19" s="19">
        <f t="shared" si="7"/>
        <v>0</v>
      </c>
      <c r="U19" s="1">
        <v>2</v>
      </c>
      <c r="V19" s="19">
        <f t="shared" si="8"/>
        <v>0</v>
      </c>
      <c r="W19" s="1">
        <v>3</v>
      </c>
      <c r="X19" s="22">
        <f t="shared" si="9"/>
        <v>0</v>
      </c>
      <c r="Y19" s="23"/>
      <c r="Z19" s="19">
        <f t="shared" si="10"/>
        <v>0</v>
      </c>
    </row>
    <row r="20" spans="1:26" s="2" customFormat="1" x14ac:dyDescent="0.25">
      <c r="A20" s="5">
        <v>18</v>
      </c>
      <c r="B20" s="5" t="s">
        <v>216</v>
      </c>
      <c r="C20" s="5" t="s">
        <v>454</v>
      </c>
      <c r="D20" s="5" t="s">
        <v>217</v>
      </c>
      <c r="E20" s="5" t="s">
        <v>480</v>
      </c>
      <c r="F20" s="19"/>
      <c r="G20" s="18">
        <f t="shared" si="0"/>
        <v>12</v>
      </c>
      <c r="H20" s="19">
        <f t="shared" si="1"/>
        <v>0</v>
      </c>
      <c r="I20" s="1">
        <v>1</v>
      </c>
      <c r="J20" s="19">
        <f t="shared" si="2"/>
        <v>0</v>
      </c>
      <c r="K20" s="1">
        <v>2</v>
      </c>
      <c r="L20" s="19">
        <f t="shared" si="3"/>
        <v>0</v>
      </c>
      <c r="M20" s="1">
        <v>6</v>
      </c>
      <c r="N20" s="19">
        <f t="shared" si="4"/>
        <v>0</v>
      </c>
      <c r="O20" s="24">
        <v>0</v>
      </c>
      <c r="P20" s="21">
        <f t="shared" si="5"/>
        <v>0</v>
      </c>
      <c r="Q20" s="1"/>
      <c r="R20" s="19">
        <f t="shared" si="6"/>
        <v>0</v>
      </c>
      <c r="S20" s="1">
        <v>3</v>
      </c>
      <c r="T20" s="19">
        <f t="shared" si="7"/>
        <v>0</v>
      </c>
      <c r="U20" s="1"/>
      <c r="V20" s="19">
        <f t="shared" si="8"/>
        <v>0</v>
      </c>
      <c r="W20" s="1">
        <v>0</v>
      </c>
      <c r="X20" s="22">
        <f t="shared" si="9"/>
        <v>0</v>
      </c>
      <c r="Y20" s="23"/>
      <c r="Z20" s="19">
        <f t="shared" si="10"/>
        <v>0</v>
      </c>
    </row>
    <row r="21" spans="1:26" s="2" customFormat="1" x14ac:dyDescent="0.25">
      <c r="A21" s="5">
        <v>19</v>
      </c>
      <c r="B21" s="5" t="s">
        <v>41</v>
      </c>
      <c r="C21" s="5" t="s">
        <v>277</v>
      </c>
      <c r="D21" s="5" t="s">
        <v>658</v>
      </c>
      <c r="E21" s="5" t="s">
        <v>488</v>
      </c>
      <c r="F21" s="19"/>
      <c r="G21" s="18">
        <f t="shared" si="0"/>
        <v>85</v>
      </c>
      <c r="H21" s="19">
        <f t="shared" si="1"/>
        <v>0</v>
      </c>
      <c r="I21" s="1">
        <v>1</v>
      </c>
      <c r="J21" s="19">
        <f t="shared" si="2"/>
        <v>0</v>
      </c>
      <c r="K21" s="1">
        <v>2</v>
      </c>
      <c r="L21" s="19">
        <f t="shared" si="3"/>
        <v>0</v>
      </c>
      <c r="M21" s="1">
        <v>24</v>
      </c>
      <c r="N21" s="19">
        <f t="shared" si="4"/>
        <v>0</v>
      </c>
      <c r="O21" s="24">
        <v>0</v>
      </c>
      <c r="P21" s="21">
        <f t="shared" si="5"/>
        <v>0</v>
      </c>
      <c r="Q21" s="1">
        <v>27</v>
      </c>
      <c r="R21" s="19">
        <f t="shared" si="6"/>
        <v>0</v>
      </c>
      <c r="S21" s="1">
        <v>10</v>
      </c>
      <c r="T21" s="19">
        <f t="shared" si="7"/>
        <v>0</v>
      </c>
      <c r="U21" s="1"/>
      <c r="V21" s="19">
        <f t="shared" si="8"/>
        <v>0</v>
      </c>
      <c r="W21" s="1">
        <v>21</v>
      </c>
      <c r="X21" s="22">
        <f t="shared" si="9"/>
        <v>0</v>
      </c>
      <c r="Y21" s="23"/>
      <c r="Z21" s="19">
        <f t="shared" si="10"/>
        <v>0</v>
      </c>
    </row>
    <row r="22" spans="1:26" s="2" customFormat="1" x14ac:dyDescent="0.25">
      <c r="A22" s="5">
        <v>20</v>
      </c>
      <c r="B22" s="5" t="s">
        <v>126</v>
      </c>
      <c r="C22" s="5" t="s">
        <v>361</v>
      </c>
      <c r="D22" s="5" t="s">
        <v>127</v>
      </c>
      <c r="E22" s="5" t="s">
        <v>481</v>
      </c>
      <c r="F22" s="19"/>
      <c r="G22" s="18">
        <f t="shared" si="0"/>
        <v>16</v>
      </c>
      <c r="H22" s="19">
        <f t="shared" si="1"/>
        <v>0</v>
      </c>
      <c r="I22" s="1">
        <v>1</v>
      </c>
      <c r="J22" s="19">
        <f t="shared" si="2"/>
        <v>0</v>
      </c>
      <c r="K22" s="1">
        <v>2</v>
      </c>
      <c r="L22" s="19">
        <f t="shared" si="3"/>
        <v>0</v>
      </c>
      <c r="M22" s="1">
        <v>4</v>
      </c>
      <c r="N22" s="19">
        <f t="shared" si="4"/>
        <v>0</v>
      </c>
      <c r="O22" s="20">
        <v>7</v>
      </c>
      <c r="P22" s="21">
        <f t="shared" si="5"/>
        <v>0</v>
      </c>
      <c r="Q22" s="1"/>
      <c r="R22" s="19">
        <f t="shared" si="6"/>
        <v>0</v>
      </c>
      <c r="S22" s="1">
        <v>2</v>
      </c>
      <c r="T22" s="19">
        <f t="shared" si="7"/>
        <v>0</v>
      </c>
      <c r="U22" s="1"/>
      <c r="V22" s="19">
        <f t="shared" si="8"/>
        <v>0</v>
      </c>
      <c r="W22" s="1">
        <v>0</v>
      </c>
      <c r="X22" s="22">
        <f t="shared" si="9"/>
        <v>0</v>
      </c>
      <c r="Y22" s="23"/>
      <c r="Z22" s="19">
        <f t="shared" si="10"/>
        <v>0</v>
      </c>
    </row>
    <row r="23" spans="1:26" s="2" customFormat="1" x14ac:dyDescent="0.25">
      <c r="A23" s="5">
        <v>21</v>
      </c>
      <c r="B23" s="5" t="s">
        <v>146</v>
      </c>
      <c r="C23" s="5" t="s">
        <v>387</v>
      </c>
      <c r="D23" s="5" t="s">
        <v>659</v>
      </c>
      <c r="E23" s="5" t="s">
        <v>482</v>
      </c>
      <c r="F23" s="19"/>
      <c r="G23" s="18">
        <f t="shared" si="0"/>
        <v>149</v>
      </c>
      <c r="H23" s="19">
        <f t="shared" si="1"/>
        <v>0</v>
      </c>
      <c r="I23" s="1">
        <v>10</v>
      </c>
      <c r="J23" s="19">
        <f t="shared" si="2"/>
        <v>0</v>
      </c>
      <c r="K23" s="1">
        <v>2</v>
      </c>
      <c r="L23" s="19">
        <f t="shared" si="3"/>
        <v>0</v>
      </c>
      <c r="M23" s="1">
        <v>1</v>
      </c>
      <c r="N23" s="19">
        <f t="shared" si="4"/>
        <v>0</v>
      </c>
      <c r="O23" s="24">
        <v>0</v>
      </c>
      <c r="P23" s="21">
        <f t="shared" si="5"/>
        <v>0</v>
      </c>
      <c r="Q23" s="1">
        <v>11</v>
      </c>
      <c r="R23" s="19">
        <f t="shared" si="6"/>
        <v>0</v>
      </c>
      <c r="S23" s="1">
        <v>8</v>
      </c>
      <c r="T23" s="19">
        <f t="shared" si="7"/>
        <v>0</v>
      </c>
      <c r="U23" s="1"/>
      <c r="V23" s="19">
        <f t="shared" si="8"/>
        <v>0</v>
      </c>
      <c r="W23" s="1">
        <v>117</v>
      </c>
      <c r="X23" s="22">
        <f t="shared" si="9"/>
        <v>0</v>
      </c>
      <c r="Y23" s="23"/>
      <c r="Z23" s="19">
        <f t="shared" si="10"/>
        <v>0</v>
      </c>
    </row>
    <row r="24" spans="1:26" s="2" customFormat="1" x14ac:dyDescent="0.25">
      <c r="A24" s="5">
        <v>22</v>
      </c>
      <c r="B24" s="5" t="s">
        <v>50</v>
      </c>
      <c r="C24" s="5" t="s">
        <v>506</v>
      </c>
      <c r="D24" s="5" t="s">
        <v>530</v>
      </c>
      <c r="E24" s="5" t="s">
        <v>502</v>
      </c>
      <c r="F24" s="19"/>
      <c r="G24" s="18">
        <f t="shared" si="0"/>
        <v>489</v>
      </c>
      <c r="H24" s="19">
        <f t="shared" si="1"/>
        <v>0</v>
      </c>
      <c r="I24" s="1">
        <v>1</v>
      </c>
      <c r="J24" s="19">
        <f t="shared" si="2"/>
        <v>0</v>
      </c>
      <c r="K24" s="1">
        <v>2</v>
      </c>
      <c r="L24" s="19">
        <f t="shared" si="3"/>
        <v>0</v>
      </c>
      <c r="M24" s="1">
        <v>1</v>
      </c>
      <c r="N24" s="19">
        <f t="shared" si="4"/>
        <v>0</v>
      </c>
      <c r="O24" s="24">
        <v>0</v>
      </c>
      <c r="P24" s="21">
        <f t="shared" si="5"/>
        <v>0</v>
      </c>
      <c r="Q24" s="1">
        <v>200</v>
      </c>
      <c r="R24" s="19">
        <f t="shared" si="6"/>
        <v>0</v>
      </c>
      <c r="S24" s="1"/>
      <c r="T24" s="19">
        <f t="shared" si="7"/>
        <v>0</v>
      </c>
      <c r="U24" s="1"/>
      <c r="V24" s="19">
        <f t="shared" si="8"/>
        <v>0</v>
      </c>
      <c r="W24" s="1">
        <v>285</v>
      </c>
      <c r="X24" s="22">
        <f t="shared" si="9"/>
        <v>0</v>
      </c>
      <c r="Y24" s="23"/>
      <c r="Z24" s="19">
        <f t="shared" si="10"/>
        <v>0</v>
      </c>
    </row>
    <row r="25" spans="1:26" s="2" customFormat="1" x14ac:dyDescent="0.25">
      <c r="A25" s="5">
        <v>23</v>
      </c>
      <c r="B25" s="5" t="s">
        <v>62</v>
      </c>
      <c r="C25" s="5" t="s">
        <v>299</v>
      </c>
      <c r="D25" s="5" t="s">
        <v>63</v>
      </c>
      <c r="E25" s="5" t="s">
        <v>502</v>
      </c>
      <c r="F25" s="19"/>
      <c r="G25" s="18">
        <f t="shared" si="0"/>
        <v>11</v>
      </c>
      <c r="H25" s="19">
        <f t="shared" si="1"/>
        <v>0</v>
      </c>
      <c r="I25" s="1">
        <v>1</v>
      </c>
      <c r="J25" s="19">
        <f t="shared" si="2"/>
        <v>0</v>
      </c>
      <c r="K25" s="1">
        <v>2</v>
      </c>
      <c r="L25" s="19">
        <f t="shared" si="3"/>
        <v>0</v>
      </c>
      <c r="M25" s="1">
        <v>1</v>
      </c>
      <c r="N25" s="19">
        <f t="shared" si="4"/>
        <v>0</v>
      </c>
      <c r="O25" s="24">
        <v>0</v>
      </c>
      <c r="P25" s="21">
        <f t="shared" si="5"/>
        <v>0</v>
      </c>
      <c r="Q25" s="1">
        <v>7</v>
      </c>
      <c r="R25" s="19">
        <f t="shared" si="6"/>
        <v>0</v>
      </c>
      <c r="S25" s="1"/>
      <c r="T25" s="19">
        <f t="shared" si="7"/>
        <v>0</v>
      </c>
      <c r="U25" s="1"/>
      <c r="V25" s="19">
        <f t="shared" si="8"/>
        <v>0</v>
      </c>
      <c r="W25" s="1">
        <v>0</v>
      </c>
      <c r="X25" s="22">
        <f t="shared" si="9"/>
        <v>0</v>
      </c>
      <c r="Y25" s="23"/>
      <c r="Z25" s="19">
        <f t="shared" si="10"/>
        <v>0</v>
      </c>
    </row>
    <row r="26" spans="1:26" s="2" customFormat="1" x14ac:dyDescent="0.25">
      <c r="A26" s="5">
        <v>24</v>
      </c>
      <c r="B26" s="5" t="s">
        <v>153</v>
      </c>
      <c r="C26" s="5" t="s">
        <v>395</v>
      </c>
      <c r="D26" s="5" t="s">
        <v>154</v>
      </c>
      <c r="E26" s="5" t="s">
        <v>502</v>
      </c>
      <c r="F26" s="19"/>
      <c r="G26" s="18">
        <f t="shared" si="0"/>
        <v>14</v>
      </c>
      <c r="H26" s="19">
        <f t="shared" si="1"/>
        <v>0</v>
      </c>
      <c r="I26" s="1">
        <v>1</v>
      </c>
      <c r="J26" s="19">
        <f t="shared" si="2"/>
        <v>0</v>
      </c>
      <c r="K26" s="1">
        <v>2</v>
      </c>
      <c r="L26" s="19">
        <f t="shared" si="3"/>
        <v>0</v>
      </c>
      <c r="M26" s="1">
        <v>1</v>
      </c>
      <c r="N26" s="19">
        <f t="shared" si="4"/>
        <v>0</v>
      </c>
      <c r="O26" s="20">
        <v>10</v>
      </c>
      <c r="P26" s="21">
        <f t="shared" si="5"/>
        <v>0</v>
      </c>
      <c r="Q26" s="1"/>
      <c r="R26" s="19">
        <f t="shared" si="6"/>
        <v>0</v>
      </c>
      <c r="S26" s="1"/>
      <c r="T26" s="19">
        <f t="shared" si="7"/>
        <v>0</v>
      </c>
      <c r="U26" s="1"/>
      <c r="V26" s="19">
        <f t="shared" si="8"/>
        <v>0</v>
      </c>
      <c r="W26" s="1">
        <v>0</v>
      </c>
      <c r="X26" s="22">
        <f t="shared" si="9"/>
        <v>0</v>
      </c>
      <c r="Y26" s="23"/>
      <c r="Z26" s="19">
        <f t="shared" si="10"/>
        <v>0</v>
      </c>
    </row>
    <row r="27" spans="1:26" s="2" customFormat="1" x14ac:dyDescent="0.25">
      <c r="A27" s="5">
        <v>25</v>
      </c>
      <c r="B27" s="5" t="s">
        <v>39</v>
      </c>
      <c r="C27" s="5" t="s">
        <v>275</v>
      </c>
      <c r="D27" s="5" t="s">
        <v>660</v>
      </c>
      <c r="E27" s="5" t="s">
        <v>471</v>
      </c>
      <c r="F27" s="19"/>
      <c r="G27" s="18">
        <f t="shared" si="0"/>
        <v>76</v>
      </c>
      <c r="H27" s="19">
        <f t="shared" si="1"/>
        <v>0</v>
      </c>
      <c r="I27" s="1">
        <v>2</v>
      </c>
      <c r="J27" s="19">
        <f t="shared" si="2"/>
        <v>0</v>
      </c>
      <c r="K27" s="1">
        <v>2</v>
      </c>
      <c r="L27" s="19">
        <f t="shared" si="3"/>
        <v>0</v>
      </c>
      <c r="M27" s="1">
        <v>1</v>
      </c>
      <c r="N27" s="19">
        <f t="shared" si="4"/>
        <v>0</v>
      </c>
      <c r="O27" s="24">
        <v>0</v>
      </c>
      <c r="P27" s="21">
        <f t="shared" si="5"/>
        <v>0</v>
      </c>
      <c r="Q27" s="1">
        <v>22</v>
      </c>
      <c r="R27" s="19">
        <f t="shared" si="6"/>
        <v>0</v>
      </c>
      <c r="S27" s="1"/>
      <c r="T27" s="19">
        <f t="shared" si="7"/>
        <v>0</v>
      </c>
      <c r="U27" s="1">
        <v>6</v>
      </c>
      <c r="V27" s="19">
        <f t="shared" si="8"/>
        <v>0</v>
      </c>
      <c r="W27" s="1">
        <v>43</v>
      </c>
      <c r="X27" s="22">
        <f t="shared" si="9"/>
        <v>0</v>
      </c>
      <c r="Y27" s="23"/>
      <c r="Z27" s="19">
        <f t="shared" si="10"/>
        <v>0</v>
      </c>
    </row>
    <row r="28" spans="1:26" s="2" customFormat="1" x14ac:dyDescent="0.25">
      <c r="A28" s="5">
        <v>26</v>
      </c>
      <c r="B28" s="5" t="s">
        <v>45</v>
      </c>
      <c r="C28" s="5" t="s">
        <v>790</v>
      </c>
      <c r="D28" s="5" t="s">
        <v>46</v>
      </c>
      <c r="E28" s="5" t="s">
        <v>471</v>
      </c>
      <c r="F28" s="19"/>
      <c r="G28" s="18">
        <f t="shared" si="0"/>
        <v>64</v>
      </c>
      <c r="H28" s="19">
        <f t="shared" si="1"/>
        <v>0</v>
      </c>
      <c r="I28" s="1">
        <v>1</v>
      </c>
      <c r="J28" s="19">
        <f t="shared" si="2"/>
        <v>0</v>
      </c>
      <c r="K28" s="1">
        <v>2</v>
      </c>
      <c r="L28" s="19">
        <f t="shared" si="3"/>
        <v>0</v>
      </c>
      <c r="M28" s="1">
        <v>1</v>
      </c>
      <c r="N28" s="19">
        <f t="shared" si="4"/>
        <v>0</v>
      </c>
      <c r="O28" s="24">
        <v>0</v>
      </c>
      <c r="P28" s="21">
        <f t="shared" si="5"/>
        <v>0</v>
      </c>
      <c r="Q28" s="1">
        <v>17</v>
      </c>
      <c r="R28" s="19">
        <f t="shared" si="6"/>
        <v>0</v>
      </c>
      <c r="S28" s="1"/>
      <c r="T28" s="19">
        <f t="shared" si="7"/>
        <v>0</v>
      </c>
      <c r="U28" s="1"/>
      <c r="V28" s="19">
        <f t="shared" si="8"/>
        <v>0</v>
      </c>
      <c r="W28" s="1">
        <v>43</v>
      </c>
      <c r="X28" s="22">
        <f t="shared" si="9"/>
        <v>0</v>
      </c>
      <c r="Y28" s="23"/>
      <c r="Z28" s="19">
        <f t="shared" si="10"/>
        <v>0</v>
      </c>
    </row>
    <row r="29" spans="1:26" s="2" customFormat="1" x14ac:dyDescent="0.25">
      <c r="A29" s="5">
        <v>27</v>
      </c>
      <c r="B29" s="5" t="s">
        <v>130</v>
      </c>
      <c r="C29" s="5" t="s">
        <v>364</v>
      </c>
      <c r="D29" s="5" t="s">
        <v>661</v>
      </c>
      <c r="E29" s="5" t="s">
        <v>471</v>
      </c>
      <c r="F29" s="19"/>
      <c r="G29" s="18">
        <f t="shared" si="0"/>
        <v>180</v>
      </c>
      <c r="H29" s="19">
        <f t="shared" si="1"/>
        <v>0</v>
      </c>
      <c r="I29" s="1">
        <v>2</v>
      </c>
      <c r="J29" s="19">
        <f t="shared" si="2"/>
        <v>0</v>
      </c>
      <c r="K29" s="1">
        <v>2</v>
      </c>
      <c r="L29" s="19">
        <f t="shared" si="3"/>
        <v>0</v>
      </c>
      <c r="M29" s="1">
        <v>1</v>
      </c>
      <c r="N29" s="19">
        <f t="shared" si="4"/>
        <v>0</v>
      </c>
      <c r="O29" s="20">
        <v>29</v>
      </c>
      <c r="P29" s="21">
        <f t="shared" si="5"/>
        <v>0</v>
      </c>
      <c r="Q29" s="1">
        <v>29</v>
      </c>
      <c r="R29" s="19">
        <f t="shared" si="6"/>
        <v>0</v>
      </c>
      <c r="S29" s="1"/>
      <c r="T29" s="19">
        <f t="shared" si="7"/>
        <v>0</v>
      </c>
      <c r="U29" s="1"/>
      <c r="V29" s="19">
        <f t="shared" si="8"/>
        <v>0</v>
      </c>
      <c r="W29" s="1">
        <v>117</v>
      </c>
      <c r="X29" s="22">
        <f t="shared" si="9"/>
        <v>0</v>
      </c>
      <c r="Y29" s="23"/>
      <c r="Z29" s="19">
        <f t="shared" si="10"/>
        <v>0</v>
      </c>
    </row>
    <row r="30" spans="1:26" s="2" customFormat="1" ht="15.75" customHeight="1" x14ac:dyDescent="0.25">
      <c r="A30" s="5">
        <v>28</v>
      </c>
      <c r="B30" s="5" t="s">
        <v>131</v>
      </c>
      <c r="C30" s="5" t="s">
        <v>365</v>
      </c>
      <c r="D30" s="5" t="s">
        <v>662</v>
      </c>
      <c r="E30" s="5" t="s">
        <v>471</v>
      </c>
      <c r="F30" s="19"/>
      <c r="G30" s="18">
        <f t="shared" si="0"/>
        <v>77</v>
      </c>
      <c r="H30" s="19">
        <f t="shared" si="1"/>
        <v>0</v>
      </c>
      <c r="I30" s="1">
        <v>1</v>
      </c>
      <c r="J30" s="19">
        <f t="shared" si="2"/>
        <v>0</v>
      </c>
      <c r="K30" s="1">
        <v>2</v>
      </c>
      <c r="L30" s="19">
        <f t="shared" si="3"/>
        <v>0</v>
      </c>
      <c r="M30" s="1">
        <v>1</v>
      </c>
      <c r="N30" s="19">
        <f t="shared" si="4"/>
        <v>0</v>
      </c>
      <c r="O30" s="20">
        <v>17</v>
      </c>
      <c r="P30" s="21">
        <f t="shared" si="5"/>
        <v>0</v>
      </c>
      <c r="Q30" s="1">
        <v>35</v>
      </c>
      <c r="R30" s="19">
        <f t="shared" si="6"/>
        <v>0</v>
      </c>
      <c r="S30" s="1"/>
      <c r="T30" s="19">
        <f t="shared" si="7"/>
        <v>0</v>
      </c>
      <c r="U30" s="1"/>
      <c r="V30" s="19">
        <f t="shared" si="8"/>
        <v>0</v>
      </c>
      <c r="W30" s="1">
        <v>21</v>
      </c>
      <c r="X30" s="22">
        <f t="shared" si="9"/>
        <v>0</v>
      </c>
      <c r="Y30" s="23"/>
      <c r="Z30" s="19">
        <f t="shared" si="10"/>
        <v>0</v>
      </c>
    </row>
    <row r="31" spans="1:26" s="2" customFormat="1" ht="15.75" customHeight="1" x14ac:dyDescent="0.25">
      <c r="A31" s="5">
        <v>29</v>
      </c>
      <c r="B31" s="5" t="s">
        <v>564</v>
      </c>
      <c r="C31" s="5" t="s">
        <v>352</v>
      </c>
      <c r="D31" s="5" t="s">
        <v>116</v>
      </c>
      <c r="E31" s="5" t="s">
        <v>472</v>
      </c>
      <c r="F31" s="19"/>
      <c r="G31" s="18">
        <f t="shared" si="0"/>
        <v>54</v>
      </c>
      <c r="H31" s="19">
        <f t="shared" si="1"/>
        <v>0</v>
      </c>
      <c r="I31" s="1">
        <v>2</v>
      </c>
      <c r="J31" s="19">
        <f t="shared" si="2"/>
        <v>0</v>
      </c>
      <c r="K31" s="1">
        <v>2</v>
      </c>
      <c r="L31" s="19">
        <f t="shared" si="3"/>
        <v>0</v>
      </c>
      <c r="M31" s="1">
        <v>50</v>
      </c>
      <c r="N31" s="19">
        <f t="shared" si="4"/>
        <v>0</v>
      </c>
      <c r="O31" s="24">
        <v>0</v>
      </c>
      <c r="P31" s="21">
        <f t="shared" si="5"/>
        <v>0</v>
      </c>
      <c r="Q31" s="1">
        <v>0</v>
      </c>
      <c r="R31" s="19">
        <f t="shared" si="6"/>
        <v>0</v>
      </c>
      <c r="S31" s="1"/>
      <c r="T31" s="19">
        <f t="shared" si="7"/>
        <v>0</v>
      </c>
      <c r="U31" s="1"/>
      <c r="V31" s="19">
        <f t="shared" si="8"/>
        <v>0</v>
      </c>
      <c r="W31" s="1">
        <v>0</v>
      </c>
      <c r="X31" s="22">
        <f t="shared" si="9"/>
        <v>0</v>
      </c>
      <c r="Y31" s="23"/>
      <c r="Z31" s="19">
        <f t="shared" si="10"/>
        <v>0</v>
      </c>
    </row>
    <row r="32" spans="1:26" s="2" customFormat="1" ht="15.75" customHeight="1" x14ac:dyDescent="0.25">
      <c r="A32" s="5">
        <v>30</v>
      </c>
      <c r="B32" s="5" t="s">
        <v>565</v>
      </c>
      <c r="C32" s="5" t="s">
        <v>255</v>
      </c>
      <c r="D32" s="5" t="s">
        <v>663</v>
      </c>
      <c r="E32" s="5" t="s">
        <v>473</v>
      </c>
      <c r="F32" s="19"/>
      <c r="G32" s="18">
        <f t="shared" si="0"/>
        <v>394</v>
      </c>
      <c r="H32" s="19">
        <f t="shared" si="1"/>
        <v>0</v>
      </c>
      <c r="I32" s="1">
        <v>32</v>
      </c>
      <c r="J32" s="19">
        <f t="shared" si="2"/>
        <v>0</v>
      </c>
      <c r="K32" s="1">
        <v>2</v>
      </c>
      <c r="L32" s="19">
        <f t="shared" si="3"/>
        <v>0</v>
      </c>
      <c r="M32" s="1">
        <v>74</v>
      </c>
      <c r="N32" s="19">
        <f t="shared" si="4"/>
        <v>0</v>
      </c>
      <c r="O32" s="20">
        <v>12</v>
      </c>
      <c r="P32" s="21">
        <f t="shared" si="5"/>
        <v>0</v>
      </c>
      <c r="Q32" s="1">
        <v>15</v>
      </c>
      <c r="R32" s="19">
        <f t="shared" si="6"/>
        <v>0</v>
      </c>
      <c r="S32" s="1">
        <v>10</v>
      </c>
      <c r="T32" s="19">
        <f t="shared" si="7"/>
        <v>0</v>
      </c>
      <c r="U32" s="1"/>
      <c r="V32" s="19">
        <f t="shared" si="8"/>
        <v>0</v>
      </c>
      <c r="W32" s="1">
        <v>249</v>
      </c>
      <c r="X32" s="22">
        <f t="shared" si="9"/>
        <v>0</v>
      </c>
      <c r="Y32" s="23"/>
      <c r="Z32" s="19">
        <f t="shared" si="10"/>
        <v>0</v>
      </c>
    </row>
    <row r="33" spans="1:26" s="2" customFormat="1" ht="15.75" customHeight="1" x14ac:dyDescent="0.25">
      <c r="A33" s="5">
        <v>31</v>
      </c>
      <c r="B33" s="5" t="s">
        <v>566</v>
      </c>
      <c r="C33" s="5" t="s">
        <v>235</v>
      </c>
      <c r="D33" s="5" t="s">
        <v>664</v>
      </c>
      <c r="E33" s="5" t="s">
        <v>483</v>
      </c>
      <c r="F33" s="19"/>
      <c r="G33" s="18">
        <f t="shared" si="0"/>
        <v>1095</v>
      </c>
      <c r="H33" s="19">
        <f t="shared" si="1"/>
        <v>0</v>
      </c>
      <c r="I33" s="1">
        <v>218</v>
      </c>
      <c r="J33" s="19">
        <f t="shared" si="2"/>
        <v>0</v>
      </c>
      <c r="K33" s="1">
        <v>2</v>
      </c>
      <c r="L33" s="19">
        <f t="shared" si="3"/>
        <v>0</v>
      </c>
      <c r="M33" s="1">
        <v>1</v>
      </c>
      <c r="N33" s="19">
        <f t="shared" si="4"/>
        <v>0</v>
      </c>
      <c r="O33" s="20">
        <v>2</v>
      </c>
      <c r="P33" s="21">
        <f t="shared" si="5"/>
        <v>0</v>
      </c>
      <c r="Q33" s="1">
        <v>249</v>
      </c>
      <c r="R33" s="19">
        <f t="shared" si="6"/>
        <v>0</v>
      </c>
      <c r="S33" s="1">
        <v>50</v>
      </c>
      <c r="T33" s="19">
        <f t="shared" si="7"/>
        <v>0</v>
      </c>
      <c r="U33" s="1"/>
      <c r="V33" s="19">
        <f t="shared" si="8"/>
        <v>0</v>
      </c>
      <c r="W33" s="1">
        <v>569</v>
      </c>
      <c r="X33" s="22">
        <f t="shared" si="9"/>
        <v>0</v>
      </c>
      <c r="Y33" s="23">
        <v>4</v>
      </c>
      <c r="Z33" s="19">
        <f t="shared" si="10"/>
        <v>0</v>
      </c>
    </row>
    <row r="34" spans="1:26" s="2" customFormat="1" x14ac:dyDescent="0.25">
      <c r="A34" s="5">
        <v>32</v>
      </c>
      <c r="B34" s="5" t="s">
        <v>566</v>
      </c>
      <c r="C34" s="5" t="s">
        <v>239</v>
      </c>
      <c r="D34" s="5" t="s">
        <v>665</v>
      </c>
      <c r="E34" s="5" t="s">
        <v>483</v>
      </c>
      <c r="F34" s="19"/>
      <c r="G34" s="18">
        <f t="shared" si="0"/>
        <v>458</v>
      </c>
      <c r="H34" s="19">
        <f t="shared" si="1"/>
        <v>0</v>
      </c>
      <c r="I34" s="1">
        <v>6</v>
      </c>
      <c r="J34" s="19">
        <f t="shared" si="2"/>
        <v>0</v>
      </c>
      <c r="K34" s="1">
        <v>2</v>
      </c>
      <c r="L34" s="19">
        <f t="shared" si="3"/>
        <v>0</v>
      </c>
      <c r="M34" s="1">
        <v>1</v>
      </c>
      <c r="N34" s="19">
        <f t="shared" si="4"/>
        <v>0</v>
      </c>
      <c r="O34" s="24">
        <v>0</v>
      </c>
      <c r="P34" s="21">
        <f t="shared" si="5"/>
        <v>0</v>
      </c>
      <c r="Q34" s="1">
        <v>439</v>
      </c>
      <c r="R34" s="19">
        <f t="shared" si="6"/>
        <v>0</v>
      </c>
      <c r="S34" s="1">
        <v>10</v>
      </c>
      <c r="T34" s="19">
        <f t="shared" si="7"/>
        <v>0</v>
      </c>
      <c r="U34" s="1"/>
      <c r="V34" s="19">
        <f t="shared" si="8"/>
        <v>0</v>
      </c>
      <c r="W34" s="1">
        <v>0</v>
      </c>
      <c r="X34" s="22">
        <f t="shared" si="9"/>
        <v>0</v>
      </c>
      <c r="Y34" s="23"/>
      <c r="Z34" s="19">
        <f t="shared" si="10"/>
        <v>0</v>
      </c>
    </row>
    <row r="35" spans="1:26" s="2" customFormat="1" x14ac:dyDescent="0.25">
      <c r="A35" s="5">
        <v>33</v>
      </c>
      <c r="B35" s="5" t="s">
        <v>567</v>
      </c>
      <c r="C35" s="5" t="s">
        <v>249</v>
      </c>
      <c r="D35" s="5" t="s">
        <v>666</v>
      </c>
      <c r="E35" s="5" t="s">
        <v>483</v>
      </c>
      <c r="F35" s="19"/>
      <c r="G35" s="18">
        <f t="shared" si="0"/>
        <v>109</v>
      </c>
      <c r="H35" s="19">
        <f t="shared" si="1"/>
        <v>0</v>
      </c>
      <c r="I35" s="1">
        <v>1</v>
      </c>
      <c r="J35" s="19">
        <f t="shared" si="2"/>
        <v>0</v>
      </c>
      <c r="K35" s="1">
        <v>2</v>
      </c>
      <c r="L35" s="19">
        <f t="shared" si="3"/>
        <v>0</v>
      </c>
      <c r="M35" s="1">
        <v>66</v>
      </c>
      <c r="N35" s="19">
        <f t="shared" si="4"/>
        <v>0</v>
      </c>
      <c r="O35" s="20">
        <v>2</v>
      </c>
      <c r="P35" s="21">
        <f t="shared" si="5"/>
        <v>0</v>
      </c>
      <c r="Q35" s="1">
        <v>10</v>
      </c>
      <c r="R35" s="19">
        <f t="shared" si="6"/>
        <v>0</v>
      </c>
      <c r="S35" s="1"/>
      <c r="T35" s="19">
        <f t="shared" si="7"/>
        <v>0</v>
      </c>
      <c r="U35" s="1">
        <v>28</v>
      </c>
      <c r="V35" s="19">
        <f t="shared" si="8"/>
        <v>0</v>
      </c>
      <c r="W35" s="1">
        <v>0</v>
      </c>
      <c r="X35" s="22">
        <f t="shared" si="9"/>
        <v>0</v>
      </c>
      <c r="Y35" s="23"/>
      <c r="Z35" s="19">
        <f t="shared" si="10"/>
        <v>0</v>
      </c>
    </row>
    <row r="36" spans="1:26" s="2" customFormat="1" x14ac:dyDescent="0.25">
      <c r="A36" s="5">
        <v>34</v>
      </c>
      <c r="B36" s="5" t="s">
        <v>568</v>
      </c>
      <c r="C36" s="5" t="s">
        <v>267</v>
      </c>
      <c r="D36" s="5" t="s">
        <v>667</v>
      </c>
      <c r="E36" s="5" t="s">
        <v>483</v>
      </c>
      <c r="F36" s="19"/>
      <c r="G36" s="18">
        <f t="shared" si="0"/>
        <v>524</v>
      </c>
      <c r="H36" s="19">
        <f t="shared" si="1"/>
        <v>0</v>
      </c>
      <c r="I36" s="1">
        <v>252</v>
      </c>
      <c r="J36" s="19">
        <f t="shared" si="2"/>
        <v>0</v>
      </c>
      <c r="K36" s="1">
        <v>2</v>
      </c>
      <c r="L36" s="19">
        <f t="shared" si="3"/>
        <v>0</v>
      </c>
      <c r="M36" s="1">
        <v>94</v>
      </c>
      <c r="N36" s="19">
        <f t="shared" si="4"/>
        <v>0</v>
      </c>
      <c r="O36" s="20">
        <v>2</v>
      </c>
      <c r="P36" s="21">
        <f t="shared" si="5"/>
        <v>0</v>
      </c>
      <c r="Q36" s="1">
        <v>77</v>
      </c>
      <c r="R36" s="19">
        <f t="shared" si="6"/>
        <v>0</v>
      </c>
      <c r="S36" s="1">
        <v>50</v>
      </c>
      <c r="T36" s="19">
        <f t="shared" si="7"/>
        <v>0</v>
      </c>
      <c r="U36" s="1">
        <v>6</v>
      </c>
      <c r="V36" s="19">
        <f t="shared" si="8"/>
        <v>0</v>
      </c>
      <c r="W36" s="1">
        <v>41</v>
      </c>
      <c r="X36" s="22">
        <f t="shared" si="9"/>
        <v>0</v>
      </c>
      <c r="Y36" s="23"/>
      <c r="Z36" s="19">
        <f t="shared" si="10"/>
        <v>0</v>
      </c>
    </row>
    <row r="37" spans="1:26" s="2" customFormat="1" x14ac:dyDescent="0.25">
      <c r="A37" s="5">
        <v>35</v>
      </c>
      <c r="B37" s="5" t="s">
        <v>569</v>
      </c>
      <c r="C37" s="5" t="s">
        <v>270</v>
      </c>
      <c r="D37" s="5" t="s">
        <v>668</v>
      </c>
      <c r="E37" s="5" t="s">
        <v>483</v>
      </c>
      <c r="F37" s="19"/>
      <c r="G37" s="18">
        <f t="shared" si="0"/>
        <v>174</v>
      </c>
      <c r="H37" s="19">
        <f t="shared" si="1"/>
        <v>0</v>
      </c>
      <c r="I37" s="1">
        <v>2</v>
      </c>
      <c r="J37" s="19">
        <f t="shared" si="2"/>
        <v>0</v>
      </c>
      <c r="K37" s="1">
        <v>2</v>
      </c>
      <c r="L37" s="19">
        <f t="shared" si="3"/>
        <v>0</v>
      </c>
      <c r="M37" s="1">
        <v>1</v>
      </c>
      <c r="N37" s="19">
        <f t="shared" si="4"/>
        <v>0</v>
      </c>
      <c r="O37" s="24">
        <v>0</v>
      </c>
      <c r="P37" s="21">
        <f t="shared" si="5"/>
        <v>0</v>
      </c>
      <c r="Q37" s="1">
        <v>154</v>
      </c>
      <c r="R37" s="19">
        <f t="shared" si="6"/>
        <v>0</v>
      </c>
      <c r="S37" s="1">
        <v>15</v>
      </c>
      <c r="T37" s="19">
        <f t="shared" si="7"/>
        <v>0</v>
      </c>
      <c r="U37" s="1"/>
      <c r="V37" s="19">
        <f t="shared" si="8"/>
        <v>0</v>
      </c>
      <c r="W37" s="1">
        <v>0</v>
      </c>
      <c r="X37" s="22">
        <f t="shared" si="9"/>
        <v>0</v>
      </c>
      <c r="Y37" s="23"/>
      <c r="Z37" s="19">
        <f t="shared" si="10"/>
        <v>0</v>
      </c>
    </row>
    <row r="38" spans="1:26" s="2" customFormat="1" x14ac:dyDescent="0.25">
      <c r="A38" s="5">
        <v>36</v>
      </c>
      <c r="B38" s="5" t="s">
        <v>570</v>
      </c>
      <c r="C38" s="5" t="s">
        <v>284</v>
      </c>
      <c r="D38" s="5" t="s">
        <v>669</v>
      </c>
      <c r="E38" s="5" t="s">
        <v>483</v>
      </c>
      <c r="F38" s="19"/>
      <c r="G38" s="18">
        <f t="shared" si="0"/>
        <v>44</v>
      </c>
      <c r="H38" s="19">
        <f t="shared" si="1"/>
        <v>0</v>
      </c>
      <c r="I38" s="1">
        <v>24</v>
      </c>
      <c r="J38" s="19">
        <f t="shared" si="2"/>
        <v>0</v>
      </c>
      <c r="K38" s="1">
        <v>2</v>
      </c>
      <c r="L38" s="19">
        <f t="shared" si="3"/>
        <v>0</v>
      </c>
      <c r="M38" s="1">
        <v>18</v>
      </c>
      <c r="N38" s="19">
        <f t="shared" si="4"/>
        <v>0</v>
      </c>
      <c r="O38" s="24">
        <v>0</v>
      </c>
      <c r="P38" s="21">
        <f t="shared" si="5"/>
        <v>0</v>
      </c>
      <c r="Q38" s="1"/>
      <c r="R38" s="19">
        <f t="shared" si="6"/>
        <v>0</v>
      </c>
      <c r="S38" s="1"/>
      <c r="T38" s="19">
        <f t="shared" si="7"/>
        <v>0</v>
      </c>
      <c r="U38" s="1"/>
      <c r="V38" s="19">
        <f t="shared" si="8"/>
        <v>0</v>
      </c>
      <c r="W38" s="1">
        <v>0</v>
      </c>
      <c r="X38" s="22">
        <f t="shared" si="9"/>
        <v>0</v>
      </c>
      <c r="Y38" s="23"/>
      <c r="Z38" s="19">
        <f t="shared" si="10"/>
        <v>0</v>
      </c>
    </row>
    <row r="39" spans="1:26" s="2" customFormat="1" x14ac:dyDescent="0.25">
      <c r="A39" s="5">
        <v>37</v>
      </c>
      <c r="B39" s="5" t="s">
        <v>571</v>
      </c>
      <c r="C39" s="5" t="s">
        <v>294</v>
      </c>
      <c r="D39" s="5" t="s">
        <v>670</v>
      </c>
      <c r="E39" s="5" t="s">
        <v>483</v>
      </c>
      <c r="F39" s="19"/>
      <c r="G39" s="18">
        <f t="shared" si="0"/>
        <v>143</v>
      </c>
      <c r="H39" s="19">
        <f t="shared" si="1"/>
        <v>0</v>
      </c>
      <c r="I39" s="1">
        <v>46</v>
      </c>
      <c r="J39" s="19">
        <f t="shared" si="2"/>
        <v>0</v>
      </c>
      <c r="K39" s="1">
        <v>2</v>
      </c>
      <c r="L39" s="19">
        <f t="shared" si="3"/>
        <v>0</v>
      </c>
      <c r="M39" s="1">
        <v>1</v>
      </c>
      <c r="N39" s="19">
        <f t="shared" si="4"/>
        <v>0</v>
      </c>
      <c r="O39" s="20">
        <v>3</v>
      </c>
      <c r="P39" s="21">
        <f t="shared" si="5"/>
        <v>0</v>
      </c>
      <c r="Q39" s="1">
        <v>44</v>
      </c>
      <c r="R39" s="19">
        <f t="shared" si="6"/>
        <v>0</v>
      </c>
      <c r="S39" s="1">
        <v>10</v>
      </c>
      <c r="T39" s="19">
        <f t="shared" si="7"/>
        <v>0</v>
      </c>
      <c r="U39" s="1">
        <v>8</v>
      </c>
      <c r="V39" s="19">
        <f t="shared" si="8"/>
        <v>0</v>
      </c>
      <c r="W39" s="1">
        <v>29</v>
      </c>
      <c r="X39" s="22">
        <f t="shared" si="9"/>
        <v>0</v>
      </c>
      <c r="Y39" s="23"/>
      <c r="Z39" s="19">
        <f t="shared" si="10"/>
        <v>0</v>
      </c>
    </row>
    <row r="40" spans="1:26" s="2" customFormat="1" x14ac:dyDescent="0.25">
      <c r="A40" s="5">
        <v>38</v>
      </c>
      <c r="B40" s="5" t="s">
        <v>572</v>
      </c>
      <c r="C40" s="5" t="s">
        <v>298</v>
      </c>
      <c r="D40" s="5" t="s">
        <v>671</v>
      </c>
      <c r="E40" s="5" t="s">
        <v>483</v>
      </c>
      <c r="F40" s="19"/>
      <c r="G40" s="18">
        <f t="shared" si="0"/>
        <v>97</v>
      </c>
      <c r="H40" s="19">
        <f t="shared" si="1"/>
        <v>0</v>
      </c>
      <c r="I40" s="1">
        <v>20</v>
      </c>
      <c r="J40" s="19">
        <f t="shared" si="2"/>
        <v>0</v>
      </c>
      <c r="K40" s="1">
        <v>2</v>
      </c>
      <c r="L40" s="19">
        <f t="shared" si="3"/>
        <v>0</v>
      </c>
      <c r="M40" s="1">
        <v>46</v>
      </c>
      <c r="N40" s="19">
        <f t="shared" si="4"/>
        <v>0</v>
      </c>
      <c r="O40" s="20">
        <v>3</v>
      </c>
      <c r="P40" s="21">
        <f t="shared" si="5"/>
        <v>0</v>
      </c>
      <c r="Q40" s="1">
        <v>4</v>
      </c>
      <c r="R40" s="19">
        <f t="shared" si="6"/>
        <v>0</v>
      </c>
      <c r="S40" s="1">
        <v>15</v>
      </c>
      <c r="T40" s="19">
        <f t="shared" si="7"/>
        <v>0</v>
      </c>
      <c r="U40" s="1"/>
      <c r="V40" s="19">
        <f t="shared" si="8"/>
        <v>0</v>
      </c>
      <c r="W40" s="1">
        <v>7</v>
      </c>
      <c r="X40" s="22">
        <f t="shared" si="9"/>
        <v>0</v>
      </c>
      <c r="Y40" s="23"/>
      <c r="Z40" s="19">
        <f t="shared" si="10"/>
        <v>0</v>
      </c>
    </row>
    <row r="41" spans="1:26" s="2" customFormat="1" x14ac:dyDescent="0.25">
      <c r="A41" s="5">
        <v>39</v>
      </c>
      <c r="B41" s="5" t="s">
        <v>573</v>
      </c>
      <c r="C41" s="5" t="s">
        <v>346</v>
      </c>
      <c r="D41" s="5" t="s">
        <v>672</v>
      </c>
      <c r="E41" s="5" t="s">
        <v>483</v>
      </c>
      <c r="F41" s="19"/>
      <c r="G41" s="18">
        <f t="shared" si="0"/>
        <v>53</v>
      </c>
      <c r="H41" s="19">
        <f t="shared" si="1"/>
        <v>0</v>
      </c>
      <c r="I41" s="1">
        <v>1</v>
      </c>
      <c r="J41" s="19">
        <f t="shared" si="2"/>
        <v>0</v>
      </c>
      <c r="K41" s="1">
        <v>2</v>
      </c>
      <c r="L41" s="19">
        <f t="shared" si="3"/>
        <v>0</v>
      </c>
      <c r="M41" s="1">
        <v>34</v>
      </c>
      <c r="N41" s="19">
        <f t="shared" si="4"/>
        <v>0</v>
      </c>
      <c r="O41" s="20">
        <v>3</v>
      </c>
      <c r="P41" s="21">
        <f t="shared" si="5"/>
        <v>0</v>
      </c>
      <c r="Q41" s="1"/>
      <c r="R41" s="19">
        <f t="shared" si="6"/>
        <v>0</v>
      </c>
      <c r="S41" s="1">
        <v>5</v>
      </c>
      <c r="T41" s="19">
        <f t="shared" si="7"/>
        <v>0</v>
      </c>
      <c r="U41" s="1">
        <v>8</v>
      </c>
      <c r="V41" s="19">
        <f t="shared" si="8"/>
        <v>0</v>
      </c>
      <c r="W41" s="1">
        <v>0</v>
      </c>
      <c r="X41" s="22">
        <f t="shared" si="9"/>
        <v>0</v>
      </c>
      <c r="Y41" s="23"/>
      <c r="Z41" s="19">
        <f t="shared" si="10"/>
        <v>0</v>
      </c>
    </row>
    <row r="42" spans="1:26" s="2" customFormat="1" x14ac:dyDescent="0.25">
      <c r="A42" s="5">
        <v>40</v>
      </c>
      <c r="B42" s="5" t="s">
        <v>574</v>
      </c>
      <c r="C42" s="5" t="s">
        <v>347</v>
      </c>
      <c r="D42" s="5" t="s">
        <v>673</v>
      </c>
      <c r="E42" s="5" t="s">
        <v>483</v>
      </c>
      <c r="F42" s="19"/>
      <c r="G42" s="18">
        <f t="shared" si="0"/>
        <v>86</v>
      </c>
      <c r="H42" s="19">
        <f t="shared" si="1"/>
        <v>0</v>
      </c>
      <c r="I42" s="1">
        <v>2</v>
      </c>
      <c r="J42" s="19">
        <f t="shared" si="2"/>
        <v>0</v>
      </c>
      <c r="K42" s="1">
        <v>2</v>
      </c>
      <c r="L42" s="19">
        <f t="shared" si="3"/>
        <v>0</v>
      </c>
      <c r="M42" s="1">
        <v>48</v>
      </c>
      <c r="N42" s="19">
        <f t="shared" si="4"/>
        <v>0</v>
      </c>
      <c r="O42" s="20">
        <v>3</v>
      </c>
      <c r="P42" s="21">
        <f t="shared" si="5"/>
        <v>0</v>
      </c>
      <c r="Q42" s="1"/>
      <c r="R42" s="19">
        <f t="shared" si="6"/>
        <v>0</v>
      </c>
      <c r="S42" s="1">
        <v>20</v>
      </c>
      <c r="T42" s="19">
        <f t="shared" si="7"/>
        <v>0</v>
      </c>
      <c r="U42" s="1">
        <v>11</v>
      </c>
      <c r="V42" s="19">
        <f t="shared" si="8"/>
        <v>0</v>
      </c>
      <c r="W42" s="1">
        <v>0</v>
      </c>
      <c r="X42" s="22">
        <f t="shared" si="9"/>
        <v>0</v>
      </c>
      <c r="Y42" s="23"/>
      <c r="Z42" s="19">
        <f t="shared" si="10"/>
        <v>0</v>
      </c>
    </row>
    <row r="43" spans="1:26" s="2" customFormat="1" x14ac:dyDescent="0.25">
      <c r="A43" s="5">
        <v>41</v>
      </c>
      <c r="B43" s="5" t="s">
        <v>575</v>
      </c>
      <c r="C43" s="5" t="s">
        <v>355</v>
      </c>
      <c r="D43" s="5" t="s">
        <v>674</v>
      </c>
      <c r="E43" s="5" t="s">
        <v>483</v>
      </c>
      <c r="F43" s="19"/>
      <c r="G43" s="18">
        <f t="shared" si="0"/>
        <v>102</v>
      </c>
      <c r="H43" s="19">
        <f t="shared" si="1"/>
        <v>0</v>
      </c>
      <c r="I43" s="1">
        <v>30</v>
      </c>
      <c r="J43" s="19">
        <f t="shared" si="2"/>
        <v>0</v>
      </c>
      <c r="K43" s="1">
        <v>2</v>
      </c>
      <c r="L43" s="19">
        <f t="shared" si="3"/>
        <v>0</v>
      </c>
      <c r="M43" s="1">
        <v>18</v>
      </c>
      <c r="N43" s="19">
        <f t="shared" si="4"/>
        <v>0</v>
      </c>
      <c r="O43" s="20">
        <v>12</v>
      </c>
      <c r="P43" s="21">
        <f t="shared" si="5"/>
        <v>0</v>
      </c>
      <c r="Q43" s="1">
        <v>4</v>
      </c>
      <c r="R43" s="19">
        <f t="shared" si="6"/>
        <v>0</v>
      </c>
      <c r="S43" s="1">
        <v>10</v>
      </c>
      <c r="T43" s="19">
        <f t="shared" si="7"/>
        <v>0</v>
      </c>
      <c r="U43" s="1"/>
      <c r="V43" s="19">
        <f t="shared" si="8"/>
        <v>0</v>
      </c>
      <c r="W43" s="1">
        <v>24</v>
      </c>
      <c r="X43" s="22">
        <f t="shared" si="9"/>
        <v>0</v>
      </c>
      <c r="Y43" s="23">
        <v>2</v>
      </c>
      <c r="Z43" s="19">
        <f t="shared" si="10"/>
        <v>0</v>
      </c>
    </row>
    <row r="44" spans="1:26" s="2" customFormat="1" x14ac:dyDescent="0.25">
      <c r="A44" s="5">
        <v>42</v>
      </c>
      <c r="B44" s="5" t="s">
        <v>576</v>
      </c>
      <c r="C44" s="5" t="s">
        <v>356</v>
      </c>
      <c r="D44" s="5" t="s">
        <v>674</v>
      </c>
      <c r="E44" s="5" t="s">
        <v>483</v>
      </c>
      <c r="F44" s="19"/>
      <c r="G44" s="18">
        <f t="shared" si="0"/>
        <v>76</v>
      </c>
      <c r="H44" s="19">
        <f t="shared" si="1"/>
        <v>0</v>
      </c>
      <c r="I44" s="1">
        <v>14</v>
      </c>
      <c r="J44" s="19">
        <f t="shared" si="2"/>
        <v>0</v>
      </c>
      <c r="K44" s="1">
        <v>4</v>
      </c>
      <c r="L44" s="19">
        <f t="shared" si="3"/>
        <v>0</v>
      </c>
      <c r="M44" s="1">
        <v>50</v>
      </c>
      <c r="N44" s="19">
        <f t="shared" si="4"/>
        <v>0</v>
      </c>
      <c r="O44" s="20">
        <v>3</v>
      </c>
      <c r="P44" s="21">
        <f t="shared" si="5"/>
        <v>0</v>
      </c>
      <c r="Q44" s="1"/>
      <c r="R44" s="19">
        <f t="shared" si="6"/>
        <v>0</v>
      </c>
      <c r="S44" s="1">
        <v>5</v>
      </c>
      <c r="T44" s="19">
        <f t="shared" si="7"/>
        <v>0</v>
      </c>
      <c r="U44" s="1"/>
      <c r="V44" s="19">
        <f t="shared" si="8"/>
        <v>0</v>
      </c>
      <c r="W44" s="1">
        <v>0</v>
      </c>
      <c r="X44" s="22">
        <f t="shared" si="9"/>
        <v>0</v>
      </c>
      <c r="Y44" s="23"/>
      <c r="Z44" s="19">
        <f t="shared" si="10"/>
        <v>0</v>
      </c>
    </row>
    <row r="45" spans="1:26" s="2" customFormat="1" x14ac:dyDescent="0.25">
      <c r="A45" s="5">
        <v>43</v>
      </c>
      <c r="B45" s="5" t="s">
        <v>577</v>
      </c>
      <c r="C45" s="5" t="s">
        <v>360</v>
      </c>
      <c r="D45" s="5" t="s">
        <v>675</v>
      </c>
      <c r="E45" s="5" t="s">
        <v>483</v>
      </c>
      <c r="F45" s="19"/>
      <c r="G45" s="18">
        <f t="shared" si="0"/>
        <v>208</v>
      </c>
      <c r="H45" s="19">
        <f t="shared" si="1"/>
        <v>0</v>
      </c>
      <c r="I45" s="1">
        <v>82</v>
      </c>
      <c r="J45" s="19">
        <f t="shared" si="2"/>
        <v>0</v>
      </c>
      <c r="K45" s="1">
        <v>2</v>
      </c>
      <c r="L45" s="19">
        <f t="shared" si="3"/>
        <v>0</v>
      </c>
      <c r="M45" s="1">
        <v>42</v>
      </c>
      <c r="N45" s="19">
        <f t="shared" si="4"/>
        <v>0</v>
      </c>
      <c r="O45" s="20">
        <v>2</v>
      </c>
      <c r="P45" s="21">
        <f t="shared" si="5"/>
        <v>0</v>
      </c>
      <c r="Q45" s="1"/>
      <c r="R45" s="19">
        <f t="shared" si="6"/>
        <v>0</v>
      </c>
      <c r="S45" s="1">
        <v>15</v>
      </c>
      <c r="T45" s="19">
        <f t="shared" si="7"/>
        <v>0</v>
      </c>
      <c r="U45" s="1"/>
      <c r="V45" s="19">
        <f t="shared" si="8"/>
        <v>0</v>
      </c>
      <c r="W45" s="1">
        <v>65</v>
      </c>
      <c r="X45" s="22">
        <f t="shared" si="9"/>
        <v>0</v>
      </c>
      <c r="Y45" s="23"/>
      <c r="Z45" s="19">
        <f t="shared" si="10"/>
        <v>0</v>
      </c>
    </row>
    <row r="46" spans="1:26" s="2" customFormat="1" x14ac:dyDescent="0.25">
      <c r="A46" s="5">
        <v>44</v>
      </c>
      <c r="B46" s="5" t="s">
        <v>578</v>
      </c>
      <c r="C46" s="5" t="s">
        <v>374</v>
      </c>
      <c r="D46" s="5" t="s">
        <v>676</v>
      </c>
      <c r="E46" s="5" t="s">
        <v>483</v>
      </c>
      <c r="F46" s="19"/>
      <c r="G46" s="18">
        <f t="shared" si="0"/>
        <v>88</v>
      </c>
      <c r="H46" s="19">
        <f t="shared" si="1"/>
        <v>0</v>
      </c>
      <c r="I46" s="1">
        <v>20</v>
      </c>
      <c r="J46" s="19">
        <f t="shared" si="2"/>
        <v>0</v>
      </c>
      <c r="K46" s="1">
        <v>2</v>
      </c>
      <c r="L46" s="19">
        <f t="shared" si="3"/>
        <v>0</v>
      </c>
      <c r="M46" s="1">
        <v>18</v>
      </c>
      <c r="N46" s="19">
        <f t="shared" si="4"/>
        <v>0</v>
      </c>
      <c r="O46" s="24">
        <v>0</v>
      </c>
      <c r="P46" s="21">
        <f t="shared" si="5"/>
        <v>0</v>
      </c>
      <c r="Q46" s="1">
        <v>13</v>
      </c>
      <c r="R46" s="19">
        <f t="shared" si="6"/>
        <v>0</v>
      </c>
      <c r="S46" s="1">
        <v>5</v>
      </c>
      <c r="T46" s="19">
        <f t="shared" si="7"/>
        <v>0</v>
      </c>
      <c r="U46" s="1">
        <v>8</v>
      </c>
      <c r="V46" s="19">
        <f t="shared" si="8"/>
        <v>0</v>
      </c>
      <c r="W46" s="1">
        <v>22</v>
      </c>
      <c r="X46" s="22">
        <f t="shared" si="9"/>
        <v>0</v>
      </c>
      <c r="Y46" s="23"/>
      <c r="Z46" s="19">
        <f t="shared" si="10"/>
        <v>0</v>
      </c>
    </row>
    <row r="47" spans="1:26" s="2" customFormat="1" x14ac:dyDescent="0.25">
      <c r="A47" s="5">
        <v>45</v>
      </c>
      <c r="B47" s="5" t="s">
        <v>579</v>
      </c>
      <c r="C47" s="5" t="s">
        <v>379</v>
      </c>
      <c r="D47" s="5" t="s">
        <v>677</v>
      </c>
      <c r="E47" s="5" t="s">
        <v>483</v>
      </c>
      <c r="F47" s="19"/>
      <c r="G47" s="18">
        <f t="shared" si="0"/>
        <v>349</v>
      </c>
      <c r="H47" s="19">
        <f t="shared" si="1"/>
        <v>0</v>
      </c>
      <c r="I47" s="1">
        <v>172</v>
      </c>
      <c r="J47" s="19">
        <f t="shared" si="2"/>
        <v>0</v>
      </c>
      <c r="K47" s="1">
        <v>2</v>
      </c>
      <c r="L47" s="19">
        <f t="shared" si="3"/>
        <v>0</v>
      </c>
      <c r="M47" s="1">
        <v>96</v>
      </c>
      <c r="N47" s="19">
        <f t="shared" si="4"/>
        <v>0</v>
      </c>
      <c r="O47" s="20">
        <v>7</v>
      </c>
      <c r="P47" s="21">
        <f t="shared" si="5"/>
        <v>0</v>
      </c>
      <c r="Q47" s="1"/>
      <c r="R47" s="19">
        <f t="shared" si="6"/>
        <v>0</v>
      </c>
      <c r="S47" s="1">
        <v>30</v>
      </c>
      <c r="T47" s="19">
        <f t="shared" si="7"/>
        <v>0</v>
      </c>
      <c r="U47" s="1">
        <v>11</v>
      </c>
      <c r="V47" s="19">
        <f t="shared" si="8"/>
        <v>0</v>
      </c>
      <c r="W47" s="1">
        <v>31</v>
      </c>
      <c r="X47" s="22">
        <f t="shared" si="9"/>
        <v>0</v>
      </c>
      <c r="Y47" s="23"/>
      <c r="Z47" s="19">
        <f t="shared" si="10"/>
        <v>0</v>
      </c>
    </row>
    <row r="48" spans="1:26" s="2" customFormat="1" x14ac:dyDescent="0.25">
      <c r="A48" s="5">
        <v>46</v>
      </c>
      <c r="B48" s="5" t="s">
        <v>580</v>
      </c>
      <c r="C48" s="5" t="s">
        <v>380</v>
      </c>
      <c r="D48" s="5" t="s">
        <v>678</v>
      </c>
      <c r="E48" s="5" t="s">
        <v>483</v>
      </c>
      <c r="F48" s="19"/>
      <c r="G48" s="18">
        <f t="shared" si="0"/>
        <v>147</v>
      </c>
      <c r="H48" s="19">
        <f t="shared" si="1"/>
        <v>0</v>
      </c>
      <c r="I48" s="1">
        <v>98</v>
      </c>
      <c r="J48" s="19">
        <f t="shared" si="2"/>
        <v>0</v>
      </c>
      <c r="K48" s="1">
        <v>2</v>
      </c>
      <c r="L48" s="19">
        <f t="shared" si="3"/>
        <v>0</v>
      </c>
      <c r="M48" s="1">
        <v>14</v>
      </c>
      <c r="N48" s="19">
        <f t="shared" si="4"/>
        <v>0</v>
      </c>
      <c r="O48" s="20">
        <v>7</v>
      </c>
      <c r="P48" s="21">
        <f t="shared" si="5"/>
        <v>0</v>
      </c>
      <c r="Q48" s="1"/>
      <c r="R48" s="19">
        <f t="shared" si="6"/>
        <v>0</v>
      </c>
      <c r="S48" s="1">
        <v>10</v>
      </c>
      <c r="T48" s="19">
        <f t="shared" si="7"/>
        <v>0</v>
      </c>
      <c r="U48" s="1">
        <v>11</v>
      </c>
      <c r="V48" s="19">
        <f t="shared" si="8"/>
        <v>0</v>
      </c>
      <c r="W48" s="1">
        <v>5</v>
      </c>
      <c r="X48" s="22">
        <f t="shared" si="9"/>
        <v>0</v>
      </c>
      <c r="Y48" s="23"/>
      <c r="Z48" s="19">
        <f t="shared" si="10"/>
        <v>0</v>
      </c>
    </row>
    <row r="49" spans="1:26" s="2" customFormat="1" x14ac:dyDescent="0.25">
      <c r="A49" s="5">
        <v>47</v>
      </c>
      <c r="B49" s="5" t="s">
        <v>581</v>
      </c>
      <c r="C49" s="5" t="s">
        <v>381</v>
      </c>
      <c r="D49" s="5" t="s">
        <v>679</v>
      </c>
      <c r="E49" s="5" t="s">
        <v>483</v>
      </c>
      <c r="F49" s="19"/>
      <c r="G49" s="18">
        <f t="shared" si="0"/>
        <v>4</v>
      </c>
      <c r="H49" s="19">
        <f t="shared" si="1"/>
        <v>0</v>
      </c>
      <c r="I49" s="1">
        <v>1</v>
      </c>
      <c r="J49" s="19">
        <f t="shared" si="2"/>
        <v>0</v>
      </c>
      <c r="K49" s="1">
        <v>2</v>
      </c>
      <c r="L49" s="19">
        <f t="shared" si="3"/>
        <v>0</v>
      </c>
      <c r="M49" s="1">
        <v>1</v>
      </c>
      <c r="N49" s="19">
        <f t="shared" si="4"/>
        <v>0</v>
      </c>
      <c r="O49" s="24">
        <v>0</v>
      </c>
      <c r="P49" s="21">
        <f t="shared" si="5"/>
        <v>0</v>
      </c>
      <c r="Q49" s="1"/>
      <c r="R49" s="19">
        <f t="shared" si="6"/>
        <v>0</v>
      </c>
      <c r="S49" s="1"/>
      <c r="T49" s="19">
        <f t="shared" si="7"/>
        <v>0</v>
      </c>
      <c r="U49" s="1"/>
      <c r="V49" s="19">
        <f t="shared" si="8"/>
        <v>0</v>
      </c>
      <c r="W49" s="1">
        <v>0</v>
      </c>
      <c r="X49" s="22">
        <f t="shared" si="9"/>
        <v>0</v>
      </c>
      <c r="Y49" s="23"/>
      <c r="Z49" s="19">
        <f t="shared" si="10"/>
        <v>0</v>
      </c>
    </row>
    <row r="50" spans="1:26" s="2" customFormat="1" x14ac:dyDescent="0.25">
      <c r="A50" s="5">
        <v>48</v>
      </c>
      <c r="B50" s="5" t="s">
        <v>582</v>
      </c>
      <c r="C50" s="5" t="s">
        <v>382</v>
      </c>
      <c r="D50" s="5" t="s">
        <v>680</v>
      </c>
      <c r="E50" s="5" t="s">
        <v>483</v>
      </c>
      <c r="F50" s="19"/>
      <c r="G50" s="18">
        <f t="shared" si="0"/>
        <v>67</v>
      </c>
      <c r="H50" s="19">
        <f t="shared" si="1"/>
        <v>0</v>
      </c>
      <c r="I50" s="1">
        <v>30</v>
      </c>
      <c r="J50" s="19">
        <f t="shared" si="2"/>
        <v>0</v>
      </c>
      <c r="K50" s="1">
        <v>2</v>
      </c>
      <c r="L50" s="19">
        <f t="shared" si="3"/>
        <v>0</v>
      </c>
      <c r="M50" s="1">
        <v>10</v>
      </c>
      <c r="N50" s="19">
        <f t="shared" si="4"/>
        <v>0</v>
      </c>
      <c r="O50" s="24">
        <v>0</v>
      </c>
      <c r="P50" s="21">
        <f t="shared" si="5"/>
        <v>0</v>
      </c>
      <c r="Q50" s="1">
        <v>2</v>
      </c>
      <c r="R50" s="19">
        <f t="shared" si="6"/>
        <v>0</v>
      </c>
      <c r="S50" s="1">
        <v>8</v>
      </c>
      <c r="T50" s="19">
        <f t="shared" si="7"/>
        <v>0</v>
      </c>
      <c r="U50" s="1">
        <v>6</v>
      </c>
      <c r="V50" s="19">
        <f t="shared" si="8"/>
        <v>0</v>
      </c>
      <c r="W50" s="1">
        <v>9</v>
      </c>
      <c r="X50" s="22">
        <f t="shared" si="9"/>
        <v>0</v>
      </c>
      <c r="Y50" s="23"/>
      <c r="Z50" s="19">
        <f t="shared" si="10"/>
        <v>0</v>
      </c>
    </row>
    <row r="51" spans="1:26" s="2" customFormat="1" x14ac:dyDescent="0.25">
      <c r="A51" s="5">
        <v>49</v>
      </c>
      <c r="B51" s="5" t="s">
        <v>583</v>
      </c>
      <c r="C51" s="5" t="s">
        <v>383</v>
      </c>
      <c r="D51" s="5" t="s">
        <v>681</v>
      </c>
      <c r="E51" s="5" t="s">
        <v>483</v>
      </c>
      <c r="F51" s="19"/>
      <c r="G51" s="18">
        <f t="shared" si="0"/>
        <v>178</v>
      </c>
      <c r="H51" s="19">
        <f t="shared" si="1"/>
        <v>0</v>
      </c>
      <c r="I51" s="1">
        <v>2</v>
      </c>
      <c r="J51" s="19">
        <f t="shared" si="2"/>
        <v>0</v>
      </c>
      <c r="K51" s="1">
        <v>2</v>
      </c>
      <c r="L51" s="19">
        <f t="shared" si="3"/>
        <v>0</v>
      </c>
      <c r="M51" s="1">
        <v>1</v>
      </c>
      <c r="N51" s="19">
        <f t="shared" si="4"/>
        <v>0</v>
      </c>
      <c r="O51" s="24">
        <v>0</v>
      </c>
      <c r="P51" s="21">
        <f t="shared" si="5"/>
        <v>0</v>
      </c>
      <c r="Q51" s="1">
        <v>143</v>
      </c>
      <c r="R51" s="19">
        <f t="shared" si="6"/>
        <v>0</v>
      </c>
      <c r="S51" s="1">
        <v>30</v>
      </c>
      <c r="T51" s="19">
        <f t="shared" si="7"/>
        <v>0</v>
      </c>
      <c r="U51" s="1"/>
      <c r="V51" s="19">
        <f t="shared" si="8"/>
        <v>0</v>
      </c>
      <c r="W51" s="1">
        <v>0</v>
      </c>
      <c r="X51" s="22">
        <f t="shared" si="9"/>
        <v>0</v>
      </c>
      <c r="Y51" s="23"/>
      <c r="Z51" s="19">
        <f t="shared" si="10"/>
        <v>0</v>
      </c>
    </row>
    <row r="52" spans="1:26" s="2" customFormat="1" x14ac:dyDescent="0.25">
      <c r="A52" s="5">
        <v>50</v>
      </c>
      <c r="B52" s="5" t="s">
        <v>584</v>
      </c>
      <c r="C52" s="5" t="s">
        <v>384</v>
      </c>
      <c r="D52" s="5" t="s">
        <v>682</v>
      </c>
      <c r="E52" s="5" t="s">
        <v>483</v>
      </c>
      <c r="F52" s="19"/>
      <c r="G52" s="18">
        <f t="shared" si="0"/>
        <v>114</v>
      </c>
      <c r="H52" s="19">
        <f t="shared" si="1"/>
        <v>0</v>
      </c>
      <c r="I52" s="1">
        <v>74</v>
      </c>
      <c r="J52" s="19">
        <f t="shared" si="2"/>
        <v>0</v>
      </c>
      <c r="K52" s="1">
        <v>2</v>
      </c>
      <c r="L52" s="19">
        <f t="shared" si="3"/>
        <v>0</v>
      </c>
      <c r="M52" s="1">
        <v>22</v>
      </c>
      <c r="N52" s="19">
        <f t="shared" si="4"/>
        <v>0</v>
      </c>
      <c r="O52" s="24">
        <v>0</v>
      </c>
      <c r="P52" s="21">
        <f t="shared" si="5"/>
        <v>0</v>
      </c>
      <c r="Q52" s="1"/>
      <c r="R52" s="19">
        <f t="shared" si="6"/>
        <v>0</v>
      </c>
      <c r="S52" s="1">
        <v>8</v>
      </c>
      <c r="T52" s="19">
        <f t="shared" si="7"/>
        <v>0</v>
      </c>
      <c r="U52" s="1">
        <v>8</v>
      </c>
      <c r="V52" s="19">
        <f t="shared" si="8"/>
        <v>0</v>
      </c>
      <c r="W52" s="1">
        <v>0</v>
      </c>
      <c r="X52" s="22">
        <f t="shared" si="9"/>
        <v>0</v>
      </c>
      <c r="Y52" s="23"/>
      <c r="Z52" s="19">
        <f t="shared" si="10"/>
        <v>0</v>
      </c>
    </row>
    <row r="53" spans="1:26" s="2" customFormat="1" x14ac:dyDescent="0.25">
      <c r="A53" s="5">
        <v>51</v>
      </c>
      <c r="B53" s="5" t="s">
        <v>585</v>
      </c>
      <c r="C53" s="5" t="s">
        <v>404</v>
      </c>
      <c r="D53" s="5" t="s">
        <v>683</v>
      </c>
      <c r="E53" s="5" t="s">
        <v>483</v>
      </c>
      <c r="F53" s="19"/>
      <c r="G53" s="18">
        <f t="shared" si="0"/>
        <v>78</v>
      </c>
      <c r="H53" s="19">
        <f t="shared" si="1"/>
        <v>0</v>
      </c>
      <c r="I53" s="1">
        <v>16</v>
      </c>
      <c r="J53" s="19">
        <f t="shared" si="2"/>
        <v>0</v>
      </c>
      <c r="K53" s="1">
        <v>2</v>
      </c>
      <c r="L53" s="19">
        <f t="shared" si="3"/>
        <v>0</v>
      </c>
      <c r="M53" s="1">
        <v>1</v>
      </c>
      <c r="N53" s="19">
        <f t="shared" si="4"/>
        <v>0</v>
      </c>
      <c r="O53" s="20">
        <v>9</v>
      </c>
      <c r="P53" s="21">
        <f t="shared" si="5"/>
        <v>0</v>
      </c>
      <c r="Q53" s="1"/>
      <c r="R53" s="19">
        <f t="shared" si="6"/>
        <v>0</v>
      </c>
      <c r="S53" s="1">
        <v>50</v>
      </c>
      <c r="T53" s="19">
        <f t="shared" si="7"/>
        <v>0</v>
      </c>
      <c r="U53" s="1"/>
      <c r="V53" s="19">
        <f t="shared" si="8"/>
        <v>0</v>
      </c>
      <c r="W53" s="1">
        <v>0</v>
      </c>
      <c r="X53" s="22">
        <f t="shared" si="9"/>
        <v>0</v>
      </c>
      <c r="Y53" s="23"/>
      <c r="Z53" s="19">
        <f t="shared" si="10"/>
        <v>0</v>
      </c>
    </row>
    <row r="54" spans="1:26" s="2" customFormat="1" x14ac:dyDescent="0.25">
      <c r="A54" s="5">
        <v>52</v>
      </c>
      <c r="B54" s="5" t="s">
        <v>586</v>
      </c>
      <c r="C54" s="5" t="s">
        <v>405</v>
      </c>
      <c r="D54" s="5" t="s">
        <v>684</v>
      </c>
      <c r="E54" s="5" t="s">
        <v>483</v>
      </c>
      <c r="F54" s="19"/>
      <c r="G54" s="18">
        <f t="shared" si="0"/>
        <v>122</v>
      </c>
      <c r="H54" s="19">
        <f t="shared" si="1"/>
        <v>0</v>
      </c>
      <c r="I54" s="1">
        <v>38</v>
      </c>
      <c r="J54" s="19">
        <f t="shared" si="2"/>
        <v>0</v>
      </c>
      <c r="K54" s="1">
        <v>2</v>
      </c>
      <c r="L54" s="19">
        <f t="shared" si="3"/>
        <v>0</v>
      </c>
      <c r="M54" s="1">
        <v>46</v>
      </c>
      <c r="N54" s="19">
        <f t="shared" si="4"/>
        <v>0</v>
      </c>
      <c r="O54" s="20">
        <v>3</v>
      </c>
      <c r="P54" s="21">
        <f t="shared" si="5"/>
        <v>0</v>
      </c>
      <c r="Q54" s="1">
        <v>11</v>
      </c>
      <c r="R54" s="19">
        <f t="shared" si="6"/>
        <v>0</v>
      </c>
      <c r="S54" s="1">
        <v>5</v>
      </c>
      <c r="T54" s="19">
        <f t="shared" si="7"/>
        <v>0</v>
      </c>
      <c r="U54" s="1"/>
      <c r="V54" s="19">
        <f t="shared" si="8"/>
        <v>0</v>
      </c>
      <c r="W54" s="1">
        <v>17</v>
      </c>
      <c r="X54" s="22">
        <f t="shared" si="9"/>
        <v>0</v>
      </c>
      <c r="Y54" s="23"/>
      <c r="Z54" s="19">
        <f t="shared" si="10"/>
        <v>0</v>
      </c>
    </row>
    <row r="55" spans="1:26" s="2" customFormat="1" x14ac:dyDescent="0.25">
      <c r="A55" s="5">
        <v>53</v>
      </c>
      <c r="B55" s="5" t="s">
        <v>587</v>
      </c>
      <c r="C55" s="5" t="s">
        <v>406</v>
      </c>
      <c r="D55" s="5" t="s">
        <v>685</v>
      </c>
      <c r="E55" s="5" t="s">
        <v>483</v>
      </c>
      <c r="F55" s="19"/>
      <c r="G55" s="18">
        <f t="shared" si="0"/>
        <v>59</v>
      </c>
      <c r="H55" s="19">
        <f t="shared" si="1"/>
        <v>0</v>
      </c>
      <c r="I55" s="1">
        <v>6</v>
      </c>
      <c r="J55" s="19">
        <f t="shared" si="2"/>
        <v>0</v>
      </c>
      <c r="K55" s="1">
        <v>2</v>
      </c>
      <c r="L55" s="19">
        <f t="shared" si="3"/>
        <v>0</v>
      </c>
      <c r="M55" s="1">
        <v>28</v>
      </c>
      <c r="N55" s="19">
        <f t="shared" si="4"/>
        <v>0</v>
      </c>
      <c r="O55" s="20">
        <v>14</v>
      </c>
      <c r="P55" s="21">
        <f t="shared" si="5"/>
        <v>0</v>
      </c>
      <c r="Q55" s="1">
        <v>4</v>
      </c>
      <c r="R55" s="19">
        <f t="shared" si="6"/>
        <v>0</v>
      </c>
      <c r="S55" s="1">
        <v>5</v>
      </c>
      <c r="T55" s="19">
        <f t="shared" si="7"/>
        <v>0</v>
      </c>
      <c r="U55" s="1"/>
      <c r="V55" s="19">
        <f t="shared" si="8"/>
        <v>0</v>
      </c>
      <c r="W55" s="1">
        <v>0</v>
      </c>
      <c r="X55" s="22">
        <f t="shared" si="9"/>
        <v>0</v>
      </c>
      <c r="Y55" s="23"/>
      <c r="Z55" s="19">
        <f t="shared" si="10"/>
        <v>0</v>
      </c>
    </row>
    <row r="56" spans="1:26" s="2" customFormat="1" x14ac:dyDescent="0.25">
      <c r="A56" s="5">
        <v>54</v>
      </c>
      <c r="B56" s="5" t="s">
        <v>588</v>
      </c>
      <c r="C56" s="5" t="s">
        <v>453</v>
      </c>
      <c r="D56" s="5" t="s">
        <v>686</v>
      </c>
      <c r="E56" s="5" t="s">
        <v>483</v>
      </c>
      <c r="F56" s="19"/>
      <c r="G56" s="18">
        <f t="shared" si="0"/>
        <v>111</v>
      </c>
      <c r="H56" s="19">
        <f t="shared" si="1"/>
        <v>0</v>
      </c>
      <c r="I56" s="1">
        <v>2</v>
      </c>
      <c r="J56" s="19">
        <f t="shared" si="2"/>
        <v>0</v>
      </c>
      <c r="K56" s="1">
        <v>2</v>
      </c>
      <c r="L56" s="19">
        <f t="shared" si="3"/>
        <v>0</v>
      </c>
      <c r="M56" s="1">
        <v>1</v>
      </c>
      <c r="N56" s="19">
        <f t="shared" si="4"/>
        <v>0</v>
      </c>
      <c r="O56" s="24">
        <v>0</v>
      </c>
      <c r="P56" s="21">
        <f t="shared" si="5"/>
        <v>0</v>
      </c>
      <c r="Q56" s="1">
        <v>7</v>
      </c>
      <c r="R56" s="19">
        <f t="shared" si="6"/>
        <v>0</v>
      </c>
      <c r="S56" s="1">
        <v>8</v>
      </c>
      <c r="T56" s="19">
        <f t="shared" si="7"/>
        <v>0</v>
      </c>
      <c r="U56" s="1"/>
      <c r="V56" s="19">
        <f t="shared" si="8"/>
        <v>0</v>
      </c>
      <c r="W56" s="1">
        <v>91</v>
      </c>
      <c r="X56" s="22">
        <f t="shared" si="9"/>
        <v>0</v>
      </c>
      <c r="Y56" s="23"/>
      <c r="Z56" s="19">
        <f t="shared" si="10"/>
        <v>0</v>
      </c>
    </row>
    <row r="57" spans="1:26" s="2" customFormat="1" x14ac:dyDescent="0.25">
      <c r="A57" s="5">
        <v>55</v>
      </c>
      <c r="B57" s="5" t="s">
        <v>201</v>
      </c>
      <c r="C57" s="5" t="s">
        <v>444</v>
      </c>
      <c r="D57" s="5" t="s">
        <v>202</v>
      </c>
      <c r="E57" s="5" t="s">
        <v>496</v>
      </c>
      <c r="F57" s="19"/>
      <c r="G57" s="18">
        <f t="shared" si="0"/>
        <v>254</v>
      </c>
      <c r="H57" s="19">
        <f t="shared" si="1"/>
        <v>0</v>
      </c>
      <c r="I57" s="1">
        <v>1</v>
      </c>
      <c r="J57" s="19">
        <f t="shared" si="2"/>
        <v>0</v>
      </c>
      <c r="K57" s="1">
        <v>2</v>
      </c>
      <c r="L57" s="19">
        <f t="shared" si="3"/>
        <v>0</v>
      </c>
      <c r="M57" s="1">
        <v>1</v>
      </c>
      <c r="N57" s="19">
        <f t="shared" si="4"/>
        <v>0</v>
      </c>
      <c r="O57" s="24">
        <v>0</v>
      </c>
      <c r="P57" s="21">
        <f t="shared" si="5"/>
        <v>0</v>
      </c>
      <c r="Q57" s="1">
        <v>190</v>
      </c>
      <c r="R57" s="19">
        <f t="shared" si="6"/>
        <v>0</v>
      </c>
      <c r="S57" s="1">
        <v>60</v>
      </c>
      <c r="T57" s="19">
        <f t="shared" si="7"/>
        <v>0</v>
      </c>
      <c r="U57" s="1"/>
      <c r="V57" s="19">
        <f t="shared" si="8"/>
        <v>0</v>
      </c>
      <c r="W57" s="1">
        <v>0</v>
      </c>
      <c r="X57" s="22">
        <f t="shared" si="9"/>
        <v>0</v>
      </c>
      <c r="Y57" s="23"/>
      <c r="Z57" s="19">
        <f t="shared" si="10"/>
        <v>0</v>
      </c>
    </row>
    <row r="58" spans="1:26" s="2" customFormat="1" x14ac:dyDescent="0.25">
      <c r="A58" s="5">
        <v>56</v>
      </c>
      <c r="B58" s="5" t="s">
        <v>203</v>
      </c>
      <c r="C58" s="5" t="s">
        <v>445</v>
      </c>
      <c r="D58" s="5" t="s">
        <v>204</v>
      </c>
      <c r="E58" s="5" t="s">
        <v>496</v>
      </c>
      <c r="F58" s="19"/>
      <c r="G58" s="18">
        <f t="shared" si="0"/>
        <v>59</v>
      </c>
      <c r="H58" s="19">
        <f t="shared" si="1"/>
        <v>0</v>
      </c>
      <c r="I58" s="1">
        <v>1</v>
      </c>
      <c r="J58" s="19">
        <f t="shared" si="2"/>
        <v>0</v>
      </c>
      <c r="K58" s="1">
        <v>2</v>
      </c>
      <c r="L58" s="19">
        <f t="shared" si="3"/>
        <v>0</v>
      </c>
      <c r="M58" s="1">
        <v>1</v>
      </c>
      <c r="N58" s="19">
        <f t="shared" si="4"/>
        <v>0</v>
      </c>
      <c r="O58" s="24">
        <v>0</v>
      </c>
      <c r="P58" s="21">
        <f t="shared" si="5"/>
        <v>0</v>
      </c>
      <c r="Q58" s="1">
        <v>55</v>
      </c>
      <c r="R58" s="19">
        <f t="shared" si="6"/>
        <v>0</v>
      </c>
      <c r="S58" s="1"/>
      <c r="T58" s="19">
        <f t="shared" si="7"/>
        <v>0</v>
      </c>
      <c r="U58" s="1"/>
      <c r="V58" s="19">
        <f t="shared" si="8"/>
        <v>0</v>
      </c>
      <c r="W58" s="1">
        <v>0</v>
      </c>
      <c r="X58" s="22">
        <f t="shared" si="9"/>
        <v>0</v>
      </c>
      <c r="Y58" s="23"/>
      <c r="Z58" s="19">
        <f t="shared" si="10"/>
        <v>0</v>
      </c>
    </row>
    <row r="59" spans="1:26" s="2" customFormat="1" x14ac:dyDescent="0.25">
      <c r="A59" s="5">
        <v>57</v>
      </c>
      <c r="B59" s="5" t="s">
        <v>205</v>
      </c>
      <c r="C59" s="5" t="s">
        <v>446</v>
      </c>
      <c r="D59" s="5" t="s">
        <v>206</v>
      </c>
      <c r="E59" s="5" t="s">
        <v>496</v>
      </c>
      <c r="F59" s="19"/>
      <c r="G59" s="18">
        <f t="shared" si="0"/>
        <v>218</v>
      </c>
      <c r="H59" s="19">
        <f t="shared" si="1"/>
        <v>0</v>
      </c>
      <c r="I59" s="1">
        <v>1</v>
      </c>
      <c r="J59" s="19">
        <f t="shared" si="2"/>
        <v>0</v>
      </c>
      <c r="K59" s="1">
        <v>2</v>
      </c>
      <c r="L59" s="19">
        <f t="shared" si="3"/>
        <v>0</v>
      </c>
      <c r="M59" s="1">
        <v>1</v>
      </c>
      <c r="N59" s="19">
        <f t="shared" si="4"/>
        <v>0</v>
      </c>
      <c r="O59" s="24">
        <v>0</v>
      </c>
      <c r="P59" s="21">
        <f t="shared" si="5"/>
        <v>0</v>
      </c>
      <c r="Q59" s="1">
        <v>24</v>
      </c>
      <c r="R59" s="19">
        <f t="shared" si="6"/>
        <v>0</v>
      </c>
      <c r="S59" s="1">
        <v>60</v>
      </c>
      <c r="T59" s="19">
        <f t="shared" si="7"/>
        <v>0</v>
      </c>
      <c r="U59" s="1"/>
      <c r="V59" s="19">
        <f t="shared" si="8"/>
        <v>0</v>
      </c>
      <c r="W59" s="1">
        <v>130</v>
      </c>
      <c r="X59" s="22">
        <f t="shared" si="9"/>
        <v>0</v>
      </c>
      <c r="Y59" s="23"/>
      <c r="Z59" s="19">
        <f t="shared" si="10"/>
        <v>0</v>
      </c>
    </row>
    <row r="60" spans="1:26" s="2" customFormat="1" x14ac:dyDescent="0.25">
      <c r="A60" s="5">
        <v>58</v>
      </c>
      <c r="B60" s="5" t="s">
        <v>207</v>
      </c>
      <c r="C60" s="5" t="s">
        <v>447</v>
      </c>
      <c r="D60" s="5" t="s">
        <v>208</v>
      </c>
      <c r="E60" s="5" t="s">
        <v>496</v>
      </c>
      <c r="F60" s="19"/>
      <c r="G60" s="18">
        <f t="shared" si="0"/>
        <v>159</v>
      </c>
      <c r="H60" s="19">
        <f t="shared" si="1"/>
        <v>0</v>
      </c>
      <c r="I60" s="1">
        <v>1</v>
      </c>
      <c r="J60" s="19">
        <f t="shared" si="2"/>
        <v>0</v>
      </c>
      <c r="K60" s="1">
        <v>2</v>
      </c>
      <c r="L60" s="19">
        <f t="shared" si="3"/>
        <v>0</v>
      </c>
      <c r="M60" s="1">
        <v>1</v>
      </c>
      <c r="N60" s="19">
        <f t="shared" si="4"/>
        <v>0</v>
      </c>
      <c r="O60" s="24">
        <v>0</v>
      </c>
      <c r="P60" s="21">
        <f t="shared" si="5"/>
        <v>0</v>
      </c>
      <c r="Q60" s="1">
        <v>20</v>
      </c>
      <c r="R60" s="19">
        <f t="shared" si="6"/>
        <v>0</v>
      </c>
      <c r="S60" s="1">
        <v>60</v>
      </c>
      <c r="T60" s="19">
        <f t="shared" si="7"/>
        <v>0</v>
      </c>
      <c r="U60" s="1"/>
      <c r="V60" s="19">
        <f t="shared" si="8"/>
        <v>0</v>
      </c>
      <c r="W60" s="1">
        <v>75</v>
      </c>
      <c r="X60" s="22">
        <f t="shared" si="9"/>
        <v>0</v>
      </c>
      <c r="Y60" s="23"/>
      <c r="Z60" s="19">
        <f t="shared" si="10"/>
        <v>0</v>
      </c>
    </row>
    <row r="61" spans="1:26" s="2" customFormat="1" x14ac:dyDescent="0.25">
      <c r="A61" s="5">
        <v>59</v>
      </c>
      <c r="B61" s="5" t="s">
        <v>209</v>
      </c>
      <c r="C61" s="5" t="s">
        <v>448</v>
      </c>
      <c r="D61" s="5" t="s">
        <v>210</v>
      </c>
      <c r="E61" s="5" t="s">
        <v>496</v>
      </c>
      <c r="F61" s="19"/>
      <c r="G61" s="18">
        <f t="shared" si="0"/>
        <v>140</v>
      </c>
      <c r="H61" s="19">
        <f t="shared" si="1"/>
        <v>0</v>
      </c>
      <c r="I61" s="1">
        <v>1</v>
      </c>
      <c r="J61" s="19">
        <f t="shared" si="2"/>
        <v>0</v>
      </c>
      <c r="K61" s="1">
        <v>2</v>
      </c>
      <c r="L61" s="19">
        <f t="shared" si="3"/>
        <v>0</v>
      </c>
      <c r="M61" s="1">
        <v>1</v>
      </c>
      <c r="N61" s="19">
        <f t="shared" si="4"/>
        <v>0</v>
      </c>
      <c r="O61" s="24">
        <v>0</v>
      </c>
      <c r="P61" s="21">
        <f t="shared" si="5"/>
        <v>0</v>
      </c>
      <c r="Q61" s="1">
        <v>18</v>
      </c>
      <c r="R61" s="19">
        <f t="shared" si="6"/>
        <v>0</v>
      </c>
      <c r="S61" s="1">
        <v>60</v>
      </c>
      <c r="T61" s="19">
        <f t="shared" si="7"/>
        <v>0</v>
      </c>
      <c r="U61" s="1"/>
      <c r="V61" s="19">
        <f t="shared" si="8"/>
        <v>0</v>
      </c>
      <c r="W61" s="1">
        <v>58</v>
      </c>
      <c r="X61" s="22">
        <f t="shared" si="9"/>
        <v>0</v>
      </c>
      <c r="Y61" s="23"/>
      <c r="Z61" s="19">
        <f t="shared" si="10"/>
        <v>0</v>
      </c>
    </row>
    <row r="62" spans="1:26" s="2" customFormat="1" x14ac:dyDescent="0.25">
      <c r="A62" s="5">
        <v>60</v>
      </c>
      <c r="B62" s="5" t="s">
        <v>211</v>
      </c>
      <c r="C62" s="5" t="s">
        <v>449</v>
      </c>
      <c r="D62" s="5" t="s">
        <v>212</v>
      </c>
      <c r="E62" s="5" t="s">
        <v>496</v>
      </c>
      <c r="F62" s="19"/>
      <c r="G62" s="18">
        <f t="shared" si="0"/>
        <v>124</v>
      </c>
      <c r="H62" s="19">
        <f t="shared" si="1"/>
        <v>0</v>
      </c>
      <c r="I62" s="1">
        <v>1</v>
      </c>
      <c r="J62" s="19">
        <f t="shared" si="2"/>
        <v>0</v>
      </c>
      <c r="K62" s="1">
        <v>2</v>
      </c>
      <c r="L62" s="19">
        <f t="shared" si="3"/>
        <v>0</v>
      </c>
      <c r="M62" s="1">
        <v>1</v>
      </c>
      <c r="N62" s="19">
        <f t="shared" si="4"/>
        <v>0</v>
      </c>
      <c r="O62" s="24">
        <v>0</v>
      </c>
      <c r="P62" s="21">
        <f t="shared" si="5"/>
        <v>0</v>
      </c>
      <c r="Q62" s="1">
        <v>9</v>
      </c>
      <c r="R62" s="19">
        <f t="shared" si="6"/>
        <v>0</v>
      </c>
      <c r="S62" s="1"/>
      <c r="T62" s="19">
        <f t="shared" si="7"/>
        <v>0</v>
      </c>
      <c r="U62" s="1"/>
      <c r="V62" s="19">
        <f t="shared" si="8"/>
        <v>0</v>
      </c>
      <c r="W62" s="1">
        <v>111</v>
      </c>
      <c r="X62" s="22">
        <f t="shared" si="9"/>
        <v>0</v>
      </c>
      <c r="Y62" s="23"/>
      <c r="Z62" s="19">
        <f t="shared" si="10"/>
        <v>0</v>
      </c>
    </row>
    <row r="63" spans="1:26" s="2" customFormat="1" x14ac:dyDescent="0.25">
      <c r="A63" s="5">
        <v>61</v>
      </c>
      <c r="B63" s="5" t="s">
        <v>73</v>
      </c>
      <c r="C63" s="5" t="s">
        <v>311</v>
      </c>
      <c r="D63" s="5" t="s">
        <v>536</v>
      </c>
      <c r="E63" s="5" t="s">
        <v>503</v>
      </c>
      <c r="F63" s="19"/>
      <c r="G63" s="18">
        <f t="shared" si="0"/>
        <v>9</v>
      </c>
      <c r="H63" s="19">
        <f t="shared" si="1"/>
        <v>0</v>
      </c>
      <c r="I63" s="1">
        <v>6</v>
      </c>
      <c r="J63" s="19">
        <f t="shared" si="2"/>
        <v>0</v>
      </c>
      <c r="K63" s="1">
        <v>2</v>
      </c>
      <c r="L63" s="19">
        <f t="shared" si="3"/>
        <v>0</v>
      </c>
      <c r="M63" s="1">
        <v>1</v>
      </c>
      <c r="N63" s="19">
        <f t="shared" si="4"/>
        <v>0</v>
      </c>
      <c r="O63" s="24">
        <v>0</v>
      </c>
      <c r="P63" s="21">
        <f t="shared" si="5"/>
        <v>0</v>
      </c>
      <c r="Q63" s="1"/>
      <c r="R63" s="19">
        <f t="shared" si="6"/>
        <v>0</v>
      </c>
      <c r="S63" s="1"/>
      <c r="T63" s="19">
        <f t="shared" si="7"/>
        <v>0</v>
      </c>
      <c r="U63" s="1"/>
      <c r="V63" s="19">
        <f t="shared" si="8"/>
        <v>0</v>
      </c>
      <c r="W63" s="1">
        <v>0</v>
      </c>
      <c r="X63" s="22">
        <f t="shared" si="9"/>
        <v>0</v>
      </c>
      <c r="Y63" s="23"/>
      <c r="Z63" s="19">
        <f t="shared" si="10"/>
        <v>0</v>
      </c>
    </row>
    <row r="64" spans="1:26" s="2" customFormat="1" x14ac:dyDescent="0.25">
      <c r="A64" s="5">
        <v>62</v>
      </c>
      <c r="B64" s="5" t="s">
        <v>3</v>
      </c>
      <c r="C64" s="5" t="s">
        <v>234</v>
      </c>
      <c r="D64" s="5" t="s">
        <v>687</v>
      </c>
      <c r="E64" s="5" t="s">
        <v>474</v>
      </c>
      <c r="F64" s="19"/>
      <c r="G64" s="18">
        <f t="shared" si="0"/>
        <v>391</v>
      </c>
      <c r="H64" s="19">
        <f t="shared" si="1"/>
        <v>0</v>
      </c>
      <c r="I64" s="1">
        <v>92</v>
      </c>
      <c r="J64" s="19">
        <f t="shared" si="2"/>
        <v>0</v>
      </c>
      <c r="K64" s="1">
        <v>2</v>
      </c>
      <c r="L64" s="19">
        <f t="shared" si="3"/>
        <v>0</v>
      </c>
      <c r="M64" s="1">
        <v>78</v>
      </c>
      <c r="N64" s="19">
        <f t="shared" si="4"/>
        <v>0</v>
      </c>
      <c r="O64" s="20">
        <v>57</v>
      </c>
      <c r="P64" s="21">
        <f t="shared" si="5"/>
        <v>0</v>
      </c>
      <c r="Q64" s="1">
        <v>12</v>
      </c>
      <c r="R64" s="19">
        <f t="shared" si="6"/>
        <v>0</v>
      </c>
      <c r="S64" s="1">
        <v>20</v>
      </c>
      <c r="T64" s="19">
        <f t="shared" si="7"/>
        <v>0</v>
      </c>
      <c r="U64" s="1"/>
      <c r="V64" s="19">
        <f t="shared" si="8"/>
        <v>0</v>
      </c>
      <c r="W64" s="1">
        <v>130</v>
      </c>
      <c r="X64" s="22">
        <f t="shared" si="9"/>
        <v>0</v>
      </c>
      <c r="Y64" s="23"/>
      <c r="Z64" s="19">
        <f t="shared" si="10"/>
        <v>0</v>
      </c>
    </row>
    <row r="65" spans="1:26" s="2" customFormat="1" x14ac:dyDescent="0.25">
      <c r="A65" s="5">
        <v>63</v>
      </c>
      <c r="B65" s="5" t="s">
        <v>13</v>
      </c>
      <c r="C65" s="5" t="s">
        <v>250</v>
      </c>
      <c r="D65" s="5" t="s">
        <v>688</v>
      </c>
      <c r="E65" s="5" t="s">
        <v>474</v>
      </c>
      <c r="F65" s="19"/>
      <c r="G65" s="18">
        <f t="shared" si="0"/>
        <v>1147</v>
      </c>
      <c r="H65" s="19">
        <f t="shared" si="1"/>
        <v>0</v>
      </c>
      <c r="I65" s="1">
        <v>386</v>
      </c>
      <c r="J65" s="19">
        <f t="shared" si="2"/>
        <v>0</v>
      </c>
      <c r="K65" s="1">
        <v>18</v>
      </c>
      <c r="L65" s="19">
        <f t="shared" si="3"/>
        <v>0</v>
      </c>
      <c r="M65" s="1">
        <v>428</v>
      </c>
      <c r="N65" s="19">
        <f t="shared" si="4"/>
        <v>0</v>
      </c>
      <c r="O65" s="20">
        <v>63</v>
      </c>
      <c r="P65" s="21">
        <f t="shared" si="5"/>
        <v>0</v>
      </c>
      <c r="Q65" s="1">
        <v>94</v>
      </c>
      <c r="R65" s="19">
        <f t="shared" si="6"/>
        <v>0</v>
      </c>
      <c r="S65" s="1">
        <v>12</v>
      </c>
      <c r="T65" s="19">
        <f t="shared" si="7"/>
        <v>0</v>
      </c>
      <c r="U65" s="1"/>
      <c r="V65" s="19">
        <f t="shared" si="8"/>
        <v>0</v>
      </c>
      <c r="W65" s="1">
        <v>146</v>
      </c>
      <c r="X65" s="22">
        <f t="shared" si="9"/>
        <v>0</v>
      </c>
      <c r="Y65" s="23"/>
      <c r="Z65" s="19">
        <f t="shared" si="10"/>
        <v>0</v>
      </c>
    </row>
    <row r="66" spans="1:26" s="2" customFormat="1" x14ac:dyDescent="0.25">
      <c r="A66" s="5">
        <v>64</v>
      </c>
      <c r="B66" s="5" t="s">
        <v>14</v>
      </c>
      <c r="C66" s="5" t="s">
        <v>251</v>
      </c>
      <c r="D66" s="5" t="s">
        <v>689</v>
      </c>
      <c r="E66" s="5" t="s">
        <v>474</v>
      </c>
      <c r="F66" s="19"/>
      <c r="G66" s="18">
        <f t="shared" si="0"/>
        <v>368</v>
      </c>
      <c r="H66" s="19">
        <f t="shared" si="1"/>
        <v>0</v>
      </c>
      <c r="I66" s="1">
        <v>56</v>
      </c>
      <c r="J66" s="19">
        <f t="shared" si="2"/>
        <v>0</v>
      </c>
      <c r="K66" s="1">
        <v>2</v>
      </c>
      <c r="L66" s="19">
        <f t="shared" si="3"/>
        <v>0</v>
      </c>
      <c r="M66" s="1">
        <v>156</v>
      </c>
      <c r="N66" s="19">
        <f t="shared" si="4"/>
        <v>0</v>
      </c>
      <c r="O66" s="20">
        <v>38</v>
      </c>
      <c r="P66" s="21">
        <f t="shared" si="5"/>
        <v>0</v>
      </c>
      <c r="Q66" s="1">
        <v>96</v>
      </c>
      <c r="R66" s="19">
        <f t="shared" si="6"/>
        <v>0</v>
      </c>
      <c r="S66" s="1">
        <v>20</v>
      </c>
      <c r="T66" s="19">
        <f t="shared" si="7"/>
        <v>0</v>
      </c>
      <c r="U66" s="1"/>
      <c r="V66" s="19">
        <f t="shared" si="8"/>
        <v>0</v>
      </c>
      <c r="W66" s="1">
        <v>0</v>
      </c>
      <c r="X66" s="22">
        <f t="shared" si="9"/>
        <v>0</v>
      </c>
      <c r="Y66" s="23"/>
      <c r="Z66" s="19">
        <f t="shared" si="10"/>
        <v>0</v>
      </c>
    </row>
    <row r="67" spans="1:26" s="2" customFormat="1" x14ac:dyDescent="0.25">
      <c r="A67" s="5">
        <v>65</v>
      </c>
      <c r="B67" s="5" t="s">
        <v>16</v>
      </c>
      <c r="C67" s="5" t="s">
        <v>253</v>
      </c>
      <c r="D67" s="5" t="s">
        <v>690</v>
      </c>
      <c r="E67" s="5" t="s">
        <v>474</v>
      </c>
      <c r="F67" s="19"/>
      <c r="G67" s="18">
        <f t="shared" ref="G67:G130" si="11">SUM(I67,K67,M67,O67,Q67,S67,U67,W67,Y67)</f>
        <v>306</v>
      </c>
      <c r="H67" s="19">
        <f t="shared" si="1"/>
        <v>0</v>
      </c>
      <c r="I67" s="1">
        <v>36</v>
      </c>
      <c r="J67" s="19">
        <f t="shared" si="2"/>
        <v>0</v>
      </c>
      <c r="K67" s="1">
        <v>2</v>
      </c>
      <c r="L67" s="19">
        <f t="shared" si="3"/>
        <v>0</v>
      </c>
      <c r="M67" s="1">
        <v>244</v>
      </c>
      <c r="N67" s="19">
        <f t="shared" si="4"/>
        <v>0</v>
      </c>
      <c r="O67" s="24">
        <v>0</v>
      </c>
      <c r="P67" s="21">
        <f t="shared" si="5"/>
        <v>0</v>
      </c>
      <c r="Q67" s="1">
        <v>9</v>
      </c>
      <c r="R67" s="19">
        <f t="shared" si="6"/>
        <v>0</v>
      </c>
      <c r="S67" s="1">
        <v>15</v>
      </c>
      <c r="T67" s="19">
        <f t="shared" si="7"/>
        <v>0</v>
      </c>
      <c r="U67" s="1"/>
      <c r="V67" s="19">
        <f t="shared" si="8"/>
        <v>0</v>
      </c>
      <c r="W67" s="1">
        <v>0</v>
      </c>
      <c r="X67" s="22">
        <f t="shared" si="9"/>
        <v>0</v>
      </c>
      <c r="Y67" s="23"/>
      <c r="Z67" s="19">
        <f t="shared" si="10"/>
        <v>0</v>
      </c>
    </row>
    <row r="68" spans="1:26" s="2" customFormat="1" x14ac:dyDescent="0.25">
      <c r="A68" s="5">
        <v>66</v>
      </c>
      <c r="B68" s="5" t="s">
        <v>19</v>
      </c>
      <c r="C68" s="5" t="s">
        <v>256</v>
      </c>
      <c r="D68" s="5" t="s">
        <v>691</v>
      </c>
      <c r="E68" s="5" t="s">
        <v>474</v>
      </c>
      <c r="F68" s="19"/>
      <c r="G68" s="18">
        <f t="shared" si="11"/>
        <v>348</v>
      </c>
      <c r="H68" s="19">
        <f t="shared" ref="H68:H131" si="12">ROUND(G68*F68,2)</f>
        <v>0</v>
      </c>
      <c r="I68" s="1">
        <v>222</v>
      </c>
      <c r="J68" s="19">
        <f t="shared" ref="J68:J131" si="13">ROUND(I68*F68,2)</f>
        <v>0</v>
      </c>
      <c r="K68" s="1">
        <v>2</v>
      </c>
      <c r="L68" s="19">
        <f t="shared" ref="L68:L131" si="14">ROUND(K68*F68,2)</f>
        <v>0</v>
      </c>
      <c r="M68" s="1">
        <v>1</v>
      </c>
      <c r="N68" s="19">
        <f t="shared" ref="N68:N131" si="15">ROUND(M68*F68,2)</f>
        <v>0</v>
      </c>
      <c r="O68" s="20">
        <v>2</v>
      </c>
      <c r="P68" s="21">
        <f t="shared" ref="P68:P131" si="16">ROUND(O68*F68,2)</f>
        <v>0</v>
      </c>
      <c r="Q68" s="1">
        <v>15</v>
      </c>
      <c r="R68" s="19">
        <f t="shared" ref="R68:R131" si="17">ROUND(Q68*F68,2)</f>
        <v>0</v>
      </c>
      <c r="S68" s="1">
        <v>20</v>
      </c>
      <c r="T68" s="19">
        <f t="shared" ref="T68:T131" si="18">ROUND(S68*F68,2)</f>
        <v>0</v>
      </c>
      <c r="U68" s="1"/>
      <c r="V68" s="19">
        <f t="shared" ref="V68:V131" si="19">ROUND(U68*F68,2)</f>
        <v>0</v>
      </c>
      <c r="W68" s="1">
        <v>86</v>
      </c>
      <c r="X68" s="22">
        <f t="shared" ref="X68:X131" si="20">ROUND(W68*F68,2)</f>
        <v>0</v>
      </c>
      <c r="Y68" s="23"/>
      <c r="Z68" s="19">
        <f t="shared" ref="Z68:Z131" si="21">ROUND(Y68*F68,2)</f>
        <v>0</v>
      </c>
    </row>
    <row r="69" spans="1:26" s="2" customFormat="1" x14ac:dyDescent="0.25">
      <c r="A69" s="5">
        <v>67</v>
      </c>
      <c r="B69" s="5" t="s">
        <v>20</v>
      </c>
      <c r="C69" s="5" t="s">
        <v>257</v>
      </c>
      <c r="D69" s="5" t="s">
        <v>692</v>
      </c>
      <c r="E69" s="5" t="s">
        <v>474</v>
      </c>
      <c r="F69" s="19"/>
      <c r="G69" s="18">
        <f t="shared" si="11"/>
        <v>201</v>
      </c>
      <c r="H69" s="19">
        <f t="shared" si="12"/>
        <v>0</v>
      </c>
      <c r="I69" s="1">
        <v>114</v>
      </c>
      <c r="J69" s="19">
        <f t="shared" si="13"/>
        <v>0</v>
      </c>
      <c r="K69" s="1">
        <v>2</v>
      </c>
      <c r="L69" s="19">
        <f t="shared" si="14"/>
        <v>0</v>
      </c>
      <c r="M69" s="1">
        <v>1</v>
      </c>
      <c r="N69" s="19">
        <f t="shared" si="15"/>
        <v>0</v>
      </c>
      <c r="O69" s="20">
        <v>9</v>
      </c>
      <c r="P69" s="21">
        <f t="shared" si="16"/>
        <v>0</v>
      </c>
      <c r="Q69" s="1">
        <v>0</v>
      </c>
      <c r="R69" s="19">
        <f t="shared" si="17"/>
        <v>0</v>
      </c>
      <c r="S69" s="1">
        <v>48</v>
      </c>
      <c r="T69" s="19">
        <f t="shared" si="18"/>
        <v>0</v>
      </c>
      <c r="U69" s="1"/>
      <c r="V69" s="19">
        <f t="shared" si="19"/>
        <v>0</v>
      </c>
      <c r="W69" s="1">
        <v>27</v>
      </c>
      <c r="X69" s="22">
        <f t="shared" si="20"/>
        <v>0</v>
      </c>
      <c r="Y69" s="23"/>
      <c r="Z69" s="19">
        <f t="shared" si="21"/>
        <v>0</v>
      </c>
    </row>
    <row r="70" spans="1:26" s="2" customFormat="1" x14ac:dyDescent="0.25">
      <c r="A70" s="5">
        <v>68</v>
      </c>
      <c r="B70" s="5" t="s">
        <v>40</v>
      </c>
      <c r="C70" s="5" t="s">
        <v>276</v>
      </c>
      <c r="D70" s="5" t="s">
        <v>693</v>
      </c>
      <c r="E70" s="5" t="s">
        <v>474</v>
      </c>
      <c r="F70" s="19"/>
      <c r="G70" s="18">
        <f t="shared" si="11"/>
        <v>648</v>
      </c>
      <c r="H70" s="19">
        <f t="shared" si="12"/>
        <v>0</v>
      </c>
      <c r="I70" s="1">
        <v>74</v>
      </c>
      <c r="J70" s="19">
        <f t="shared" si="13"/>
        <v>0</v>
      </c>
      <c r="K70" s="1">
        <v>4</v>
      </c>
      <c r="L70" s="19">
        <f t="shared" si="14"/>
        <v>0</v>
      </c>
      <c r="M70" s="1">
        <v>40</v>
      </c>
      <c r="N70" s="19">
        <f t="shared" si="15"/>
        <v>0</v>
      </c>
      <c r="O70" s="20">
        <v>33</v>
      </c>
      <c r="P70" s="21">
        <f t="shared" si="16"/>
        <v>0</v>
      </c>
      <c r="Q70" s="1">
        <v>156</v>
      </c>
      <c r="R70" s="19">
        <f t="shared" si="17"/>
        <v>0</v>
      </c>
      <c r="S70" s="1">
        <v>20</v>
      </c>
      <c r="T70" s="19">
        <f t="shared" si="18"/>
        <v>0</v>
      </c>
      <c r="U70" s="1"/>
      <c r="V70" s="19">
        <f t="shared" si="19"/>
        <v>0</v>
      </c>
      <c r="W70" s="1">
        <v>321</v>
      </c>
      <c r="X70" s="22">
        <f t="shared" si="20"/>
        <v>0</v>
      </c>
      <c r="Y70" s="23"/>
      <c r="Z70" s="19">
        <f t="shared" si="21"/>
        <v>0</v>
      </c>
    </row>
    <row r="71" spans="1:26" s="2" customFormat="1" x14ac:dyDescent="0.25">
      <c r="A71" s="5">
        <v>69</v>
      </c>
      <c r="B71" s="5" t="s">
        <v>47</v>
      </c>
      <c r="C71" s="5" t="s">
        <v>281</v>
      </c>
      <c r="D71" s="5" t="s">
        <v>694</v>
      </c>
      <c r="E71" s="5" t="s">
        <v>474</v>
      </c>
      <c r="F71" s="19"/>
      <c r="G71" s="18">
        <f t="shared" si="11"/>
        <v>160</v>
      </c>
      <c r="H71" s="19">
        <f t="shared" si="12"/>
        <v>0</v>
      </c>
      <c r="I71" s="1">
        <v>16</v>
      </c>
      <c r="J71" s="19">
        <f t="shared" si="13"/>
        <v>0</v>
      </c>
      <c r="K71" s="1">
        <v>2</v>
      </c>
      <c r="L71" s="19">
        <f t="shared" si="14"/>
        <v>0</v>
      </c>
      <c r="M71" s="1">
        <v>90</v>
      </c>
      <c r="N71" s="19">
        <f t="shared" si="15"/>
        <v>0</v>
      </c>
      <c r="O71" s="24">
        <v>0</v>
      </c>
      <c r="P71" s="21">
        <f t="shared" si="16"/>
        <v>0</v>
      </c>
      <c r="Q71" s="1">
        <v>10</v>
      </c>
      <c r="R71" s="19">
        <f t="shared" si="17"/>
        <v>0</v>
      </c>
      <c r="S71" s="1">
        <v>25</v>
      </c>
      <c r="T71" s="19">
        <f t="shared" si="18"/>
        <v>0</v>
      </c>
      <c r="U71" s="1"/>
      <c r="V71" s="19">
        <f t="shared" si="19"/>
        <v>0</v>
      </c>
      <c r="W71" s="1">
        <v>17</v>
      </c>
      <c r="X71" s="22">
        <f t="shared" si="20"/>
        <v>0</v>
      </c>
      <c r="Y71" s="23"/>
      <c r="Z71" s="19">
        <f t="shared" si="21"/>
        <v>0</v>
      </c>
    </row>
    <row r="72" spans="1:26" s="2" customFormat="1" x14ac:dyDescent="0.25">
      <c r="A72" s="5">
        <v>70</v>
      </c>
      <c r="B72" s="5" t="s">
        <v>48</v>
      </c>
      <c r="C72" s="5" t="s">
        <v>282</v>
      </c>
      <c r="D72" s="5" t="s">
        <v>695</v>
      </c>
      <c r="E72" s="5" t="s">
        <v>474</v>
      </c>
      <c r="F72" s="19"/>
      <c r="G72" s="18">
        <f t="shared" si="11"/>
        <v>181</v>
      </c>
      <c r="H72" s="19">
        <f t="shared" si="12"/>
        <v>0</v>
      </c>
      <c r="I72" s="1">
        <v>136</v>
      </c>
      <c r="J72" s="19">
        <f t="shared" si="13"/>
        <v>0</v>
      </c>
      <c r="K72" s="1">
        <v>2</v>
      </c>
      <c r="L72" s="19">
        <f t="shared" si="14"/>
        <v>0</v>
      </c>
      <c r="M72" s="1">
        <v>26</v>
      </c>
      <c r="N72" s="19">
        <f t="shared" si="15"/>
        <v>0</v>
      </c>
      <c r="O72" s="20">
        <v>2</v>
      </c>
      <c r="P72" s="21">
        <f t="shared" si="16"/>
        <v>0</v>
      </c>
      <c r="Q72" s="1">
        <v>0</v>
      </c>
      <c r="R72" s="19">
        <f t="shared" si="17"/>
        <v>0</v>
      </c>
      <c r="S72" s="1">
        <v>15</v>
      </c>
      <c r="T72" s="19">
        <f t="shared" si="18"/>
        <v>0</v>
      </c>
      <c r="U72" s="1"/>
      <c r="V72" s="19">
        <f t="shared" si="19"/>
        <v>0</v>
      </c>
      <c r="W72" s="1">
        <v>0</v>
      </c>
      <c r="X72" s="22">
        <f t="shared" si="20"/>
        <v>0</v>
      </c>
      <c r="Y72" s="23"/>
      <c r="Z72" s="19">
        <f t="shared" si="21"/>
        <v>0</v>
      </c>
    </row>
    <row r="73" spans="1:26" s="2" customFormat="1" x14ac:dyDescent="0.25">
      <c r="A73" s="5">
        <v>71</v>
      </c>
      <c r="B73" s="5" t="s">
        <v>589</v>
      </c>
      <c r="C73" s="5" t="s">
        <v>531</v>
      </c>
      <c r="D73" s="5" t="s">
        <v>532</v>
      </c>
      <c r="E73" s="5" t="s">
        <v>474</v>
      </c>
      <c r="F73" s="19"/>
      <c r="G73" s="18">
        <f t="shared" si="11"/>
        <v>14</v>
      </c>
      <c r="H73" s="19">
        <f t="shared" si="12"/>
        <v>0</v>
      </c>
      <c r="I73" s="1">
        <v>1</v>
      </c>
      <c r="J73" s="19">
        <f t="shared" si="13"/>
        <v>0</v>
      </c>
      <c r="K73" s="1">
        <v>2</v>
      </c>
      <c r="L73" s="19">
        <f t="shared" si="14"/>
        <v>0</v>
      </c>
      <c r="M73" s="1">
        <v>1</v>
      </c>
      <c r="N73" s="19">
        <f t="shared" si="15"/>
        <v>0</v>
      </c>
      <c r="O73" s="24">
        <v>0</v>
      </c>
      <c r="P73" s="21">
        <f t="shared" si="16"/>
        <v>0</v>
      </c>
      <c r="Q73" s="1">
        <v>0</v>
      </c>
      <c r="R73" s="19">
        <f t="shared" si="17"/>
        <v>0</v>
      </c>
      <c r="S73" s="1">
        <v>10</v>
      </c>
      <c r="T73" s="19">
        <f t="shared" si="18"/>
        <v>0</v>
      </c>
      <c r="U73" s="1"/>
      <c r="V73" s="19">
        <f t="shared" si="19"/>
        <v>0</v>
      </c>
      <c r="W73" s="1">
        <v>0</v>
      </c>
      <c r="X73" s="22">
        <f t="shared" si="20"/>
        <v>0</v>
      </c>
      <c r="Y73" s="23"/>
      <c r="Z73" s="19">
        <f t="shared" si="21"/>
        <v>0</v>
      </c>
    </row>
    <row r="74" spans="1:26" s="2" customFormat="1" x14ac:dyDescent="0.25">
      <c r="A74" s="5">
        <v>72</v>
      </c>
      <c r="B74" s="5" t="s">
        <v>590</v>
      </c>
      <c r="C74" s="5" t="s">
        <v>533</v>
      </c>
      <c r="D74" s="5" t="s">
        <v>534</v>
      </c>
      <c r="E74" s="5" t="s">
        <v>474</v>
      </c>
      <c r="F74" s="19"/>
      <c r="G74" s="18">
        <f t="shared" si="11"/>
        <v>9</v>
      </c>
      <c r="H74" s="19">
        <f t="shared" si="12"/>
        <v>0</v>
      </c>
      <c r="I74" s="1">
        <v>1</v>
      </c>
      <c r="J74" s="19">
        <f t="shared" si="13"/>
        <v>0</v>
      </c>
      <c r="K74" s="1">
        <v>2</v>
      </c>
      <c r="L74" s="19">
        <f t="shared" si="14"/>
        <v>0</v>
      </c>
      <c r="M74" s="1">
        <v>1</v>
      </c>
      <c r="N74" s="19">
        <f t="shared" si="15"/>
        <v>0</v>
      </c>
      <c r="O74" s="24">
        <v>0</v>
      </c>
      <c r="P74" s="21">
        <f t="shared" si="16"/>
        <v>0</v>
      </c>
      <c r="Q74" s="1"/>
      <c r="R74" s="19">
        <f t="shared" si="17"/>
        <v>0</v>
      </c>
      <c r="S74" s="1">
        <v>5</v>
      </c>
      <c r="T74" s="19">
        <f t="shared" si="18"/>
        <v>0</v>
      </c>
      <c r="U74" s="1"/>
      <c r="V74" s="19">
        <f t="shared" si="19"/>
        <v>0</v>
      </c>
      <c r="W74" s="1">
        <v>0</v>
      </c>
      <c r="X74" s="22">
        <f t="shared" si="20"/>
        <v>0</v>
      </c>
      <c r="Y74" s="23"/>
      <c r="Z74" s="19">
        <f t="shared" si="21"/>
        <v>0</v>
      </c>
    </row>
    <row r="75" spans="1:26" s="2" customFormat="1" x14ac:dyDescent="0.25">
      <c r="A75" s="5">
        <v>73</v>
      </c>
      <c r="B75" s="5" t="s">
        <v>65</v>
      </c>
      <c r="C75" s="5" t="s">
        <v>301</v>
      </c>
      <c r="D75" s="5" t="s">
        <v>696</v>
      </c>
      <c r="E75" s="5" t="s">
        <v>474</v>
      </c>
      <c r="F75" s="19"/>
      <c r="G75" s="18">
        <f t="shared" si="11"/>
        <v>225</v>
      </c>
      <c r="H75" s="19">
        <f t="shared" si="12"/>
        <v>0</v>
      </c>
      <c r="I75" s="1">
        <v>74</v>
      </c>
      <c r="J75" s="19">
        <f t="shared" si="13"/>
        <v>0</v>
      </c>
      <c r="K75" s="1">
        <v>2</v>
      </c>
      <c r="L75" s="19">
        <f t="shared" si="14"/>
        <v>0</v>
      </c>
      <c r="M75" s="1">
        <v>90</v>
      </c>
      <c r="N75" s="19">
        <f t="shared" si="15"/>
        <v>0</v>
      </c>
      <c r="O75" s="20">
        <v>27</v>
      </c>
      <c r="P75" s="21">
        <f t="shared" si="16"/>
        <v>0</v>
      </c>
      <c r="Q75" s="1">
        <v>0</v>
      </c>
      <c r="R75" s="19">
        <f t="shared" si="17"/>
        <v>0</v>
      </c>
      <c r="S75" s="1">
        <v>10</v>
      </c>
      <c r="T75" s="19">
        <f t="shared" si="18"/>
        <v>0</v>
      </c>
      <c r="U75" s="1"/>
      <c r="V75" s="19">
        <f t="shared" si="19"/>
        <v>0</v>
      </c>
      <c r="W75" s="1">
        <v>22</v>
      </c>
      <c r="X75" s="22">
        <f t="shared" si="20"/>
        <v>0</v>
      </c>
      <c r="Y75" s="23"/>
      <c r="Z75" s="19">
        <f t="shared" si="21"/>
        <v>0</v>
      </c>
    </row>
    <row r="76" spans="1:26" s="2" customFormat="1" x14ac:dyDescent="0.25">
      <c r="A76" s="5">
        <v>74</v>
      </c>
      <c r="B76" s="5" t="s">
        <v>67</v>
      </c>
      <c r="C76" s="5" t="s">
        <v>303</v>
      </c>
      <c r="D76" s="5" t="s">
        <v>697</v>
      </c>
      <c r="E76" s="5" t="s">
        <v>474</v>
      </c>
      <c r="F76" s="19"/>
      <c r="G76" s="18">
        <f t="shared" si="11"/>
        <v>131</v>
      </c>
      <c r="H76" s="19">
        <f t="shared" si="12"/>
        <v>0</v>
      </c>
      <c r="I76" s="1">
        <v>62</v>
      </c>
      <c r="J76" s="19">
        <f t="shared" si="13"/>
        <v>0</v>
      </c>
      <c r="K76" s="1">
        <v>2</v>
      </c>
      <c r="L76" s="19">
        <f t="shared" si="14"/>
        <v>0</v>
      </c>
      <c r="M76" s="1">
        <v>50</v>
      </c>
      <c r="N76" s="19">
        <f t="shared" si="15"/>
        <v>0</v>
      </c>
      <c r="O76" s="20">
        <v>2</v>
      </c>
      <c r="P76" s="21">
        <f t="shared" si="16"/>
        <v>0</v>
      </c>
      <c r="Q76" s="1">
        <v>0</v>
      </c>
      <c r="R76" s="19">
        <f t="shared" si="17"/>
        <v>0</v>
      </c>
      <c r="S76" s="1">
        <v>15</v>
      </c>
      <c r="T76" s="19">
        <f t="shared" si="18"/>
        <v>0</v>
      </c>
      <c r="U76" s="1"/>
      <c r="V76" s="19">
        <f t="shared" si="19"/>
        <v>0</v>
      </c>
      <c r="W76" s="1">
        <v>0</v>
      </c>
      <c r="X76" s="22">
        <f t="shared" si="20"/>
        <v>0</v>
      </c>
      <c r="Y76" s="23"/>
      <c r="Z76" s="19">
        <f t="shared" si="21"/>
        <v>0</v>
      </c>
    </row>
    <row r="77" spans="1:26" s="2" customFormat="1" x14ac:dyDescent="0.25">
      <c r="A77" s="5">
        <v>75</v>
      </c>
      <c r="B77" s="5" t="s">
        <v>74</v>
      </c>
      <c r="C77" s="5" t="s">
        <v>313</v>
      </c>
      <c r="D77" s="5" t="s">
        <v>698</v>
      </c>
      <c r="E77" s="5" t="s">
        <v>474</v>
      </c>
      <c r="F77" s="19"/>
      <c r="G77" s="18">
        <f t="shared" si="11"/>
        <v>186</v>
      </c>
      <c r="H77" s="19">
        <f t="shared" si="12"/>
        <v>0</v>
      </c>
      <c r="I77" s="1">
        <v>106</v>
      </c>
      <c r="J77" s="19">
        <f t="shared" si="13"/>
        <v>0</v>
      </c>
      <c r="K77" s="1">
        <v>2</v>
      </c>
      <c r="L77" s="19">
        <f t="shared" si="14"/>
        <v>0</v>
      </c>
      <c r="M77" s="1">
        <v>8</v>
      </c>
      <c r="N77" s="19">
        <f t="shared" si="15"/>
        <v>0</v>
      </c>
      <c r="O77" s="24">
        <v>0</v>
      </c>
      <c r="P77" s="21">
        <f t="shared" si="16"/>
        <v>0</v>
      </c>
      <c r="Q77" s="1">
        <v>45</v>
      </c>
      <c r="R77" s="19">
        <f t="shared" si="17"/>
        <v>0</v>
      </c>
      <c r="S77" s="1">
        <v>25</v>
      </c>
      <c r="T77" s="19">
        <f t="shared" si="18"/>
        <v>0</v>
      </c>
      <c r="U77" s="1"/>
      <c r="V77" s="19">
        <f t="shared" si="19"/>
        <v>0</v>
      </c>
      <c r="W77" s="1">
        <v>0</v>
      </c>
      <c r="X77" s="22">
        <f t="shared" si="20"/>
        <v>0</v>
      </c>
      <c r="Y77" s="23"/>
      <c r="Z77" s="19">
        <f t="shared" si="21"/>
        <v>0</v>
      </c>
    </row>
    <row r="78" spans="1:26" s="2" customFormat="1" x14ac:dyDescent="0.25">
      <c r="A78" s="5">
        <v>76</v>
      </c>
      <c r="B78" s="5" t="s">
        <v>97</v>
      </c>
      <c r="C78" s="5" t="s">
        <v>334</v>
      </c>
      <c r="D78" s="5" t="s">
        <v>699</v>
      </c>
      <c r="E78" s="5" t="s">
        <v>474</v>
      </c>
      <c r="F78" s="19"/>
      <c r="G78" s="18">
        <f t="shared" si="11"/>
        <v>285</v>
      </c>
      <c r="H78" s="19">
        <f t="shared" si="12"/>
        <v>0</v>
      </c>
      <c r="I78" s="1">
        <v>112</v>
      </c>
      <c r="J78" s="19">
        <f t="shared" si="13"/>
        <v>0</v>
      </c>
      <c r="K78" s="1">
        <v>2</v>
      </c>
      <c r="L78" s="19">
        <f t="shared" si="14"/>
        <v>0</v>
      </c>
      <c r="M78" s="1">
        <v>74</v>
      </c>
      <c r="N78" s="19">
        <f t="shared" si="15"/>
        <v>0</v>
      </c>
      <c r="O78" s="20">
        <v>87</v>
      </c>
      <c r="P78" s="21">
        <f t="shared" si="16"/>
        <v>0</v>
      </c>
      <c r="Q78" s="1">
        <v>0</v>
      </c>
      <c r="R78" s="19">
        <f t="shared" si="17"/>
        <v>0</v>
      </c>
      <c r="S78" s="1">
        <v>10</v>
      </c>
      <c r="T78" s="19">
        <f t="shared" si="18"/>
        <v>0</v>
      </c>
      <c r="U78" s="1"/>
      <c r="V78" s="19">
        <f t="shared" si="19"/>
        <v>0</v>
      </c>
      <c r="W78" s="1">
        <v>0</v>
      </c>
      <c r="X78" s="22">
        <f t="shared" si="20"/>
        <v>0</v>
      </c>
      <c r="Y78" s="23"/>
      <c r="Z78" s="19">
        <f t="shared" si="21"/>
        <v>0</v>
      </c>
    </row>
    <row r="79" spans="1:26" s="2" customFormat="1" x14ac:dyDescent="0.25">
      <c r="A79" s="5">
        <v>77</v>
      </c>
      <c r="B79" s="5" t="s">
        <v>120</v>
      </c>
      <c r="C79" s="5" t="s">
        <v>353</v>
      </c>
      <c r="D79" s="5" t="s">
        <v>700</v>
      </c>
      <c r="E79" s="5" t="s">
        <v>474</v>
      </c>
      <c r="F79" s="19"/>
      <c r="G79" s="18">
        <f t="shared" si="11"/>
        <v>264</v>
      </c>
      <c r="H79" s="19">
        <f t="shared" si="12"/>
        <v>0</v>
      </c>
      <c r="I79" s="1">
        <v>6</v>
      </c>
      <c r="J79" s="19">
        <f t="shared" si="13"/>
        <v>0</v>
      </c>
      <c r="K79" s="1">
        <v>4</v>
      </c>
      <c r="L79" s="19">
        <f t="shared" si="14"/>
        <v>0</v>
      </c>
      <c r="M79" s="1">
        <v>224</v>
      </c>
      <c r="N79" s="19">
        <f t="shared" si="15"/>
        <v>0</v>
      </c>
      <c r="O79" s="20">
        <v>2</v>
      </c>
      <c r="P79" s="21">
        <f t="shared" si="16"/>
        <v>0</v>
      </c>
      <c r="Q79" s="1">
        <v>13</v>
      </c>
      <c r="R79" s="19">
        <f t="shared" si="17"/>
        <v>0</v>
      </c>
      <c r="S79" s="1">
        <v>15</v>
      </c>
      <c r="T79" s="19">
        <f t="shared" si="18"/>
        <v>0</v>
      </c>
      <c r="U79" s="1"/>
      <c r="V79" s="19">
        <f t="shared" si="19"/>
        <v>0</v>
      </c>
      <c r="W79" s="1">
        <v>0</v>
      </c>
      <c r="X79" s="22">
        <f t="shared" si="20"/>
        <v>0</v>
      </c>
      <c r="Y79" s="23"/>
      <c r="Z79" s="19">
        <f t="shared" si="21"/>
        <v>0</v>
      </c>
    </row>
    <row r="80" spans="1:26" s="2" customFormat="1" x14ac:dyDescent="0.25">
      <c r="A80" s="5">
        <v>78</v>
      </c>
      <c r="B80" s="5" t="s">
        <v>121</v>
      </c>
      <c r="C80" s="5" t="s">
        <v>354</v>
      </c>
      <c r="D80" s="5" t="s">
        <v>701</v>
      </c>
      <c r="E80" s="5" t="s">
        <v>474</v>
      </c>
      <c r="F80" s="19"/>
      <c r="G80" s="18">
        <f t="shared" si="11"/>
        <v>388</v>
      </c>
      <c r="H80" s="19">
        <f t="shared" si="12"/>
        <v>0</v>
      </c>
      <c r="I80" s="1">
        <v>168</v>
      </c>
      <c r="J80" s="19">
        <f t="shared" si="13"/>
        <v>0</v>
      </c>
      <c r="K80" s="1">
        <v>2</v>
      </c>
      <c r="L80" s="19">
        <f t="shared" si="14"/>
        <v>0</v>
      </c>
      <c r="M80" s="1">
        <v>1</v>
      </c>
      <c r="N80" s="19">
        <f t="shared" si="15"/>
        <v>0</v>
      </c>
      <c r="O80" s="20">
        <v>2</v>
      </c>
      <c r="P80" s="21">
        <f t="shared" si="16"/>
        <v>0</v>
      </c>
      <c r="Q80" s="1">
        <v>29</v>
      </c>
      <c r="R80" s="19">
        <f t="shared" si="17"/>
        <v>0</v>
      </c>
      <c r="S80" s="1">
        <v>35</v>
      </c>
      <c r="T80" s="19">
        <f t="shared" si="18"/>
        <v>0</v>
      </c>
      <c r="U80" s="1"/>
      <c r="V80" s="19">
        <f t="shared" si="19"/>
        <v>0</v>
      </c>
      <c r="W80" s="1">
        <v>151</v>
      </c>
      <c r="X80" s="22">
        <f t="shared" si="20"/>
        <v>0</v>
      </c>
      <c r="Y80" s="23"/>
      <c r="Z80" s="19">
        <f t="shared" si="21"/>
        <v>0</v>
      </c>
    </row>
    <row r="81" spans="1:26" s="2" customFormat="1" x14ac:dyDescent="0.25">
      <c r="A81" s="5">
        <v>79</v>
      </c>
      <c r="B81" s="5" t="s">
        <v>144</v>
      </c>
      <c r="C81" s="5" t="s">
        <v>378</v>
      </c>
      <c r="D81" s="5" t="s">
        <v>702</v>
      </c>
      <c r="E81" s="5" t="s">
        <v>474</v>
      </c>
      <c r="F81" s="19"/>
      <c r="G81" s="18">
        <f t="shared" si="11"/>
        <v>100</v>
      </c>
      <c r="H81" s="19">
        <f t="shared" si="12"/>
        <v>0</v>
      </c>
      <c r="I81" s="1">
        <v>92</v>
      </c>
      <c r="J81" s="19">
        <f t="shared" si="13"/>
        <v>0</v>
      </c>
      <c r="K81" s="1">
        <v>2</v>
      </c>
      <c r="L81" s="19">
        <f t="shared" si="14"/>
        <v>0</v>
      </c>
      <c r="M81" s="1">
        <v>1</v>
      </c>
      <c r="N81" s="19">
        <f t="shared" si="15"/>
        <v>0</v>
      </c>
      <c r="O81" s="24">
        <v>0</v>
      </c>
      <c r="P81" s="21">
        <f t="shared" si="16"/>
        <v>0</v>
      </c>
      <c r="Q81" s="1">
        <v>0</v>
      </c>
      <c r="R81" s="19">
        <f t="shared" si="17"/>
        <v>0</v>
      </c>
      <c r="S81" s="1">
        <v>5</v>
      </c>
      <c r="T81" s="19">
        <f t="shared" si="18"/>
        <v>0</v>
      </c>
      <c r="U81" s="1"/>
      <c r="V81" s="19">
        <f t="shared" si="19"/>
        <v>0</v>
      </c>
      <c r="W81" s="1">
        <v>0</v>
      </c>
      <c r="X81" s="22">
        <f t="shared" si="20"/>
        <v>0</v>
      </c>
      <c r="Y81" s="23"/>
      <c r="Z81" s="19">
        <f t="shared" si="21"/>
        <v>0</v>
      </c>
    </row>
    <row r="82" spans="1:26" s="2" customFormat="1" x14ac:dyDescent="0.25">
      <c r="A82" s="5">
        <v>80</v>
      </c>
      <c r="B82" s="5" t="s">
        <v>163</v>
      </c>
      <c r="C82" s="5" t="s">
        <v>403</v>
      </c>
      <c r="D82" s="5" t="s">
        <v>703</v>
      </c>
      <c r="E82" s="5" t="s">
        <v>474</v>
      </c>
      <c r="F82" s="19"/>
      <c r="G82" s="18">
        <f t="shared" si="11"/>
        <v>142</v>
      </c>
      <c r="H82" s="19">
        <f t="shared" si="12"/>
        <v>0</v>
      </c>
      <c r="I82" s="1">
        <v>96</v>
      </c>
      <c r="J82" s="19">
        <f t="shared" si="13"/>
        <v>0</v>
      </c>
      <c r="K82" s="1">
        <v>2</v>
      </c>
      <c r="L82" s="19">
        <f t="shared" si="14"/>
        <v>0</v>
      </c>
      <c r="M82" s="1">
        <v>18</v>
      </c>
      <c r="N82" s="19">
        <f t="shared" si="15"/>
        <v>0</v>
      </c>
      <c r="O82" s="24">
        <v>0</v>
      </c>
      <c r="P82" s="21">
        <f t="shared" si="16"/>
        <v>0</v>
      </c>
      <c r="Q82" s="1">
        <v>0</v>
      </c>
      <c r="R82" s="19">
        <f t="shared" si="17"/>
        <v>0</v>
      </c>
      <c r="S82" s="1">
        <v>20</v>
      </c>
      <c r="T82" s="19">
        <f t="shared" si="18"/>
        <v>0</v>
      </c>
      <c r="U82" s="1">
        <v>6</v>
      </c>
      <c r="V82" s="19">
        <f t="shared" si="19"/>
        <v>0</v>
      </c>
      <c r="W82" s="1">
        <v>0</v>
      </c>
      <c r="X82" s="22">
        <f t="shared" si="20"/>
        <v>0</v>
      </c>
      <c r="Y82" s="23"/>
      <c r="Z82" s="19">
        <f t="shared" si="21"/>
        <v>0</v>
      </c>
    </row>
    <row r="83" spans="1:26" s="2" customFormat="1" x14ac:dyDescent="0.25">
      <c r="A83" s="5">
        <v>81</v>
      </c>
      <c r="B83" s="5" t="s">
        <v>170</v>
      </c>
      <c r="C83" s="5" t="s">
        <v>411</v>
      </c>
      <c r="D83" s="5" t="s">
        <v>704</v>
      </c>
      <c r="E83" s="5" t="s">
        <v>474</v>
      </c>
      <c r="F83" s="19"/>
      <c r="G83" s="18">
        <f t="shared" si="11"/>
        <v>329</v>
      </c>
      <c r="H83" s="19">
        <f t="shared" si="12"/>
        <v>0</v>
      </c>
      <c r="I83" s="1">
        <v>128</v>
      </c>
      <c r="J83" s="19">
        <f t="shared" si="13"/>
        <v>0</v>
      </c>
      <c r="K83" s="1">
        <v>2</v>
      </c>
      <c r="L83" s="19">
        <f t="shared" si="14"/>
        <v>0</v>
      </c>
      <c r="M83" s="1">
        <v>90</v>
      </c>
      <c r="N83" s="19">
        <f t="shared" si="15"/>
        <v>0</v>
      </c>
      <c r="O83" s="20">
        <v>15</v>
      </c>
      <c r="P83" s="21">
        <f t="shared" si="16"/>
        <v>0</v>
      </c>
      <c r="Q83" s="1">
        <v>0</v>
      </c>
      <c r="R83" s="19">
        <f t="shared" si="17"/>
        <v>0</v>
      </c>
      <c r="S83" s="1">
        <v>10</v>
      </c>
      <c r="T83" s="19">
        <f t="shared" si="18"/>
        <v>0</v>
      </c>
      <c r="U83" s="1">
        <v>84</v>
      </c>
      <c r="V83" s="19">
        <f t="shared" si="19"/>
        <v>0</v>
      </c>
      <c r="W83" s="1">
        <v>0</v>
      </c>
      <c r="X83" s="22">
        <f t="shared" si="20"/>
        <v>0</v>
      </c>
      <c r="Y83" s="23"/>
      <c r="Z83" s="19">
        <f t="shared" si="21"/>
        <v>0</v>
      </c>
    </row>
    <row r="84" spans="1:26" s="2" customFormat="1" x14ac:dyDescent="0.25">
      <c r="A84" s="5">
        <v>82</v>
      </c>
      <c r="B84" s="5" t="s">
        <v>176</v>
      </c>
      <c r="C84" s="5" t="s">
        <v>417</v>
      </c>
      <c r="D84" s="5" t="s">
        <v>705</v>
      </c>
      <c r="E84" s="5" t="s">
        <v>474</v>
      </c>
      <c r="F84" s="19"/>
      <c r="G84" s="18">
        <f t="shared" si="11"/>
        <v>65</v>
      </c>
      <c r="H84" s="19">
        <f t="shared" si="12"/>
        <v>0</v>
      </c>
      <c r="I84" s="1">
        <v>48</v>
      </c>
      <c r="J84" s="19">
        <f t="shared" si="13"/>
        <v>0</v>
      </c>
      <c r="K84" s="1">
        <v>2</v>
      </c>
      <c r="L84" s="19">
        <f t="shared" si="14"/>
        <v>0</v>
      </c>
      <c r="M84" s="1">
        <v>1</v>
      </c>
      <c r="N84" s="19">
        <f t="shared" si="15"/>
        <v>0</v>
      </c>
      <c r="O84" s="24">
        <v>0</v>
      </c>
      <c r="P84" s="21">
        <f t="shared" si="16"/>
        <v>0</v>
      </c>
      <c r="Q84" s="1">
        <v>4</v>
      </c>
      <c r="R84" s="19">
        <f t="shared" si="17"/>
        <v>0</v>
      </c>
      <c r="S84" s="1">
        <v>10</v>
      </c>
      <c r="T84" s="19">
        <f t="shared" si="18"/>
        <v>0</v>
      </c>
      <c r="U84" s="1"/>
      <c r="V84" s="19">
        <f t="shared" si="19"/>
        <v>0</v>
      </c>
      <c r="W84" s="1">
        <v>0</v>
      </c>
      <c r="X84" s="22">
        <f t="shared" si="20"/>
        <v>0</v>
      </c>
      <c r="Y84" s="23"/>
      <c r="Z84" s="19">
        <f t="shared" si="21"/>
        <v>0</v>
      </c>
    </row>
    <row r="85" spans="1:26" s="2" customFormat="1" x14ac:dyDescent="0.25">
      <c r="A85" s="5">
        <v>83</v>
      </c>
      <c r="B85" s="5" t="s">
        <v>181</v>
      </c>
      <c r="C85" s="5" t="s">
        <v>423</v>
      </c>
      <c r="D85" s="5" t="s">
        <v>706</v>
      </c>
      <c r="E85" s="5" t="s">
        <v>474</v>
      </c>
      <c r="F85" s="19"/>
      <c r="G85" s="18">
        <f t="shared" si="11"/>
        <v>514</v>
      </c>
      <c r="H85" s="19">
        <f t="shared" si="12"/>
        <v>0</v>
      </c>
      <c r="I85" s="1">
        <v>160</v>
      </c>
      <c r="J85" s="19">
        <f t="shared" si="13"/>
        <v>0</v>
      </c>
      <c r="K85" s="1">
        <v>2</v>
      </c>
      <c r="L85" s="19">
        <f t="shared" si="14"/>
        <v>0</v>
      </c>
      <c r="M85" s="1">
        <v>316</v>
      </c>
      <c r="N85" s="19">
        <f t="shared" si="15"/>
        <v>0</v>
      </c>
      <c r="O85" s="20">
        <v>26</v>
      </c>
      <c r="P85" s="21">
        <f t="shared" si="16"/>
        <v>0</v>
      </c>
      <c r="Q85" s="1">
        <v>0</v>
      </c>
      <c r="R85" s="19">
        <f t="shared" si="17"/>
        <v>0</v>
      </c>
      <c r="S85" s="1"/>
      <c r="T85" s="19">
        <f t="shared" si="18"/>
        <v>0</v>
      </c>
      <c r="U85" s="1"/>
      <c r="V85" s="19">
        <f t="shared" si="19"/>
        <v>0</v>
      </c>
      <c r="W85" s="1">
        <v>10</v>
      </c>
      <c r="X85" s="22">
        <f t="shared" si="20"/>
        <v>0</v>
      </c>
      <c r="Y85" s="23"/>
      <c r="Z85" s="19">
        <f t="shared" si="21"/>
        <v>0</v>
      </c>
    </row>
    <row r="86" spans="1:26" s="2" customFormat="1" x14ac:dyDescent="0.25">
      <c r="A86" s="5">
        <v>84</v>
      </c>
      <c r="B86" s="5" t="s">
        <v>195</v>
      </c>
      <c r="C86" s="5" t="s">
        <v>437</v>
      </c>
      <c r="D86" s="5" t="s">
        <v>707</v>
      </c>
      <c r="E86" s="5" t="s">
        <v>474</v>
      </c>
      <c r="F86" s="19"/>
      <c r="G86" s="18">
        <f t="shared" si="11"/>
        <v>155</v>
      </c>
      <c r="H86" s="19">
        <f t="shared" si="12"/>
        <v>0</v>
      </c>
      <c r="I86" s="1">
        <v>6</v>
      </c>
      <c r="J86" s="19">
        <f t="shared" si="13"/>
        <v>0</v>
      </c>
      <c r="K86" s="1">
        <v>2</v>
      </c>
      <c r="L86" s="19">
        <f t="shared" si="14"/>
        <v>0</v>
      </c>
      <c r="M86" s="1">
        <v>1</v>
      </c>
      <c r="N86" s="19">
        <f t="shared" si="15"/>
        <v>0</v>
      </c>
      <c r="O86" s="24">
        <v>0</v>
      </c>
      <c r="P86" s="21">
        <f t="shared" si="16"/>
        <v>0</v>
      </c>
      <c r="Q86" s="1">
        <v>116</v>
      </c>
      <c r="R86" s="19">
        <f t="shared" si="17"/>
        <v>0</v>
      </c>
      <c r="S86" s="1">
        <v>30</v>
      </c>
      <c r="T86" s="19">
        <f t="shared" si="18"/>
        <v>0</v>
      </c>
      <c r="U86" s="1"/>
      <c r="V86" s="19">
        <f t="shared" si="19"/>
        <v>0</v>
      </c>
      <c r="W86" s="1">
        <v>0</v>
      </c>
      <c r="X86" s="22">
        <f t="shared" si="20"/>
        <v>0</v>
      </c>
      <c r="Y86" s="23"/>
      <c r="Z86" s="19">
        <f t="shared" si="21"/>
        <v>0</v>
      </c>
    </row>
    <row r="87" spans="1:26" s="2" customFormat="1" x14ac:dyDescent="0.25">
      <c r="A87" s="5">
        <v>85</v>
      </c>
      <c r="B87" s="5" t="s">
        <v>214</v>
      </c>
      <c r="C87" s="5" t="s">
        <v>451</v>
      </c>
      <c r="D87" s="5" t="s">
        <v>708</v>
      </c>
      <c r="E87" s="5" t="s">
        <v>474</v>
      </c>
      <c r="F87" s="19"/>
      <c r="G87" s="18">
        <f t="shared" si="11"/>
        <v>125</v>
      </c>
      <c r="H87" s="19">
        <f t="shared" si="12"/>
        <v>0</v>
      </c>
      <c r="I87" s="1">
        <v>1</v>
      </c>
      <c r="J87" s="19">
        <f t="shared" si="13"/>
        <v>0</v>
      </c>
      <c r="K87" s="1">
        <v>2</v>
      </c>
      <c r="L87" s="19">
        <f t="shared" si="14"/>
        <v>0</v>
      </c>
      <c r="M87" s="1">
        <v>32</v>
      </c>
      <c r="N87" s="19">
        <f t="shared" si="15"/>
        <v>0</v>
      </c>
      <c r="O87" s="20">
        <v>10</v>
      </c>
      <c r="P87" s="21">
        <f t="shared" si="16"/>
        <v>0</v>
      </c>
      <c r="Q87" s="1">
        <v>70</v>
      </c>
      <c r="R87" s="19">
        <f t="shared" si="17"/>
        <v>0</v>
      </c>
      <c r="S87" s="1">
        <v>10</v>
      </c>
      <c r="T87" s="19">
        <f t="shared" si="18"/>
        <v>0</v>
      </c>
      <c r="U87" s="1"/>
      <c r="V87" s="19">
        <f t="shared" si="19"/>
        <v>0</v>
      </c>
      <c r="W87" s="1">
        <v>0</v>
      </c>
      <c r="X87" s="22">
        <f t="shared" si="20"/>
        <v>0</v>
      </c>
      <c r="Y87" s="23"/>
      <c r="Z87" s="19">
        <f t="shared" si="21"/>
        <v>0</v>
      </c>
    </row>
    <row r="88" spans="1:26" s="2" customFormat="1" x14ac:dyDescent="0.25">
      <c r="A88" s="5">
        <v>86</v>
      </c>
      <c r="B88" s="5" t="s">
        <v>215</v>
      </c>
      <c r="C88" s="5" t="s">
        <v>452</v>
      </c>
      <c r="D88" s="5" t="s">
        <v>709</v>
      </c>
      <c r="E88" s="5" t="s">
        <v>474</v>
      </c>
      <c r="F88" s="19"/>
      <c r="G88" s="18">
        <f t="shared" si="11"/>
        <v>142</v>
      </c>
      <c r="H88" s="19">
        <f t="shared" si="12"/>
        <v>0</v>
      </c>
      <c r="I88" s="1">
        <v>28</v>
      </c>
      <c r="J88" s="19">
        <f t="shared" si="13"/>
        <v>0</v>
      </c>
      <c r="K88" s="1">
        <v>2</v>
      </c>
      <c r="L88" s="19">
        <f t="shared" si="14"/>
        <v>0</v>
      </c>
      <c r="M88" s="1">
        <v>1</v>
      </c>
      <c r="N88" s="19">
        <f t="shared" si="15"/>
        <v>0</v>
      </c>
      <c r="O88" s="24">
        <v>0</v>
      </c>
      <c r="P88" s="21">
        <f t="shared" si="16"/>
        <v>0</v>
      </c>
      <c r="Q88" s="1">
        <v>70</v>
      </c>
      <c r="R88" s="19">
        <f t="shared" si="17"/>
        <v>0</v>
      </c>
      <c r="S88" s="1">
        <v>20</v>
      </c>
      <c r="T88" s="19">
        <f t="shared" si="18"/>
        <v>0</v>
      </c>
      <c r="U88" s="1"/>
      <c r="V88" s="19">
        <f t="shared" si="19"/>
        <v>0</v>
      </c>
      <c r="W88" s="1">
        <v>21</v>
      </c>
      <c r="X88" s="22">
        <f t="shared" si="20"/>
        <v>0</v>
      </c>
      <c r="Y88" s="23"/>
      <c r="Z88" s="19">
        <f t="shared" si="21"/>
        <v>0</v>
      </c>
    </row>
    <row r="89" spans="1:26" s="2" customFormat="1" x14ac:dyDescent="0.25">
      <c r="A89" s="5">
        <v>87</v>
      </c>
      <c r="B89" s="5" t="s">
        <v>218</v>
      </c>
      <c r="C89" s="5" t="s">
        <v>455</v>
      </c>
      <c r="D89" s="5" t="s">
        <v>710</v>
      </c>
      <c r="E89" s="5" t="s">
        <v>474</v>
      </c>
      <c r="F89" s="19"/>
      <c r="G89" s="18">
        <f t="shared" si="11"/>
        <v>261</v>
      </c>
      <c r="H89" s="19">
        <f t="shared" si="12"/>
        <v>0</v>
      </c>
      <c r="I89" s="1">
        <v>6</v>
      </c>
      <c r="J89" s="19">
        <f t="shared" si="13"/>
        <v>0</v>
      </c>
      <c r="K89" s="1">
        <v>2</v>
      </c>
      <c r="L89" s="19">
        <f t="shared" si="14"/>
        <v>0</v>
      </c>
      <c r="M89" s="1">
        <v>1</v>
      </c>
      <c r="N89" s="19">
        <f t="shared" si="15"/>
        <v>0</v>
      </c>
      <c r="O89" s="24">
        <v>0</v>
      </c>
      <c r="P89" s="21">
        <f t="shared" si="16"/>
        <v>0</v>
      </c>
      <c r="Q89" s="1">
        <v>2</v>
      </c>
      <c r="R89" s="19">
        <f t="shared" si="17"/>
        <v>0</v>
      </c>
      <c r="S89" s="1">
        <v>10</v>
      </c>
      <c r="T89" s="19">
        <f t="shared" si="18"/>
        <v>0</v>
      </c>
      <c r="U89" s="1"/>
      <c r="V89" s="19">
        <f t="shared" si="19"/>
        <v>0</v>
      </c>
      <c r="W89" s="1">
        <v>240</v>
      </c>
      <c r="X89" s="22">
        <f t="shared" si="20"/>
        <v>0</v>
      </c>
      <c r="Y89" s="23"/>
      <c r="Z89" s="19">
        <f t="shared" si="21"/>
        <v>0</v>
      </c>
    </row>
    <row r="90" spans="1:26" s="2" customFormat="1" x14ac:dyDescent="0.25">
      <c r="A90" s="5">
        <v>88</v>
      </c>
      <c r="B90" s="5" t="s">
        <v>591</v>
      </c>
      <c r="C90" s="5" t="s">
        <v>236</v>
      </c>
      <c r="D90" s="5" t="s">
        <v>711</v>
      </c>
      <c r="E90" s="5" t="s">
        <v>497</v>
      </c>
      <c r="F90" s="19"/>
      <c r="G90" s="18">
        <f t="shared" si="11"/>
        <v>2394</v>
      </c>
      <c r="H90" s="19">
        <f t="shared" si="12"/>
        <v>0</v>
      </c>
      <c r="I90" s="1">
        <v>66</v>
      </c>
      <c r="J90" s="19">
        <f t="shared" si="13"/>
        <v>0</v>
      </c>
      <c r="K90" s="1">
        <v>40</v>
      </c>
      <c r="L90" s="19">
        <f t="shared" si="14"/>
        <v>0</v>
      </c>
      <c r="M90" s="1">
        <v>1316</v>
      </c>
      <c r="N90" s="19">
        <f t="shared" si="15"/>
        <v>0</v>
      </c>
      <c r="O90" s="20">
        <v>775</v>
      </c>
      <c r="P90" s="21">
        <f t="shared" si="16"/>
        <v>0</v>
      </c>
      <c r="Q90" s="1">
        <v>37</v>
      </c>
      <c r="R90" s="19">
        <f t="shared" si="17"/>
        <v>0</v>
      </c>
      <c r="S90" s="1">
        <v>100</v>
      </c>
      <c r="T90" s="19">
        <f t="shared" si="18"/>
        <v>0</v>
      </c>
      <c r="U90" s="1"/>
      <c r="V90" s="19">
        <f t="shared" si="19"/>
        <v>0</v>
      </c>
      <c r="W90" s="1">
        <v>60</v>
      </c>
      <c r="X90" s="22">
        <f t="shared" si="20"/>
        <v>0</v>
      </c>
      <c r="Y90" s="23"/>
      <c r="Z90" s="19">
        <f t="shared" si="21"/>
        <v>0</v>
      </c>
    </row>
    <row r="91" spans="1:26" s="2" customFormat="1" x14ac:dyDescent="0.25">
      <c r="A91" s="5">
        <v>89</v>
      </c>
      <c r="B91" s="5" t="s">
        <v>27</v>
      </c>
      <c r="C91" s="5" t="s">
        <v>261</v>
      </c>
      <c r="D91" s="5" t="s">
        <v>712</v>
      </c>
      <c r="E91" s="5" t="s">
        <v>497</v>
      </c>
      <c r="F91" s="19"/>
      <c r="G91" s="18">
        <f t="shared" si="11"/>
        <v>117</v>
      </c>
      <c r="H91" s="19">
        <f t="shared" si="12"/>
        <v>0</v>
      </c>
      <c r="I91" s="1">
        <v>1</v>
      </c>
      <c r="J91" s="19">
        <f t="shared" si="13"/>
        <v>0</v>
      </c>
      <c r="K91" s="1">
        <v>2</v>
      </c>
      <c r="L91" s="19">
        <f t="shared" si="14"/>
        <v>0</v>
      </c>
      <c r="M91" s="1">
        <v>62</v>
      </c>
      <c r="N91" s="19">
        <f t="shared" si="15"/>
        <v>0</v>
      </c>
      <c r="O91" s="20">
        <v>12</v>
      </c>
      <c r="P91" s="21">
        <f t="shared" si="16"/>
        <v>0</v>
      </c>
      <c r="Q91" s="1">
        <v>9</v>
      </c>
      <c r="R91" s="19">
        <f t="shared" si="17"/>
        <v>0</v>
      </c>
      <c r="S91" s="1">
        <v>10</v>
      </c>
      <c r="T91" s="19">
        <f t="shared" si="18"/>
        <v>0</v>
      </c>
      <c r="U91" s="1"/>
      <c r="V91" s="19">
        <f t="shared" si="19"/>
        <v>0</v>
      </c>
      <c r="W91" s="1">
        <v>21</v>
      </c>
      <c r="X91" s="22">
        <f t="shared" si="20"/>
        <v>0</v>
      </c>
      <c r="Y91" s="23"/>
      <c r="Z91" s="19">
        <f t="shared" si="21"/>
        <v>0</v>
      </c>
    </row>
    <row r="92" spans="1:26" s="2" customFormat="1" x14ac:dyDescent="0.25">
      <c r="A92" s="5">
        <v>90</v>
      </c>
      <c r="B92" s="5" t="s">
        <v>28</v>
      </c>
      <c r="C92" s="5" t="s">
        <v>262</v>
      </c>
      <c r="D92" s="5" t="s">
        <v>713</v>
      </c>
      <c r="E92" s="5" t="s">
        <v>497</v>
      </c>
      <c r="F92" s="19"/>
      <c r="G92" s="18">
        <f t="shared" si="11"/>
        <v>36</v>
      </c>
      <c r="H92" s="19">
        <f t="shared" si="12"/>
        <v>0</v>
      </c>
      <c r="I92" s="1">
        <v>26</v>
      </c>
      <c r="J92" s="19">
        <f t="shared" si="13"/>
        <v>0</v>
      </c>
      <c r="K92" s="1">
        <v>2</v>
      </c>
      <c r="L92" s="19">
        <f t="shared" si="14"/>
        <v>0</v>
      </c>
      <c r="M92" s="1">
        <v>8</v>
      </c>
      <c r="N92" s="19">
        <f t="shared" si="15"/>
        <v>0</v>
      </c>
      <c r="O92" s="24">
        <v>0</v>
      </c>
      <c r="P92" s="21">
        <f t="shared" si="16"/>
        <v>0</v>
      </c>
      <c r="Q92" s="1"/>
      <c r="R92" s="19">
        <f t="shared" si="17"/>
        <v>0</v>
      </c>
      <c r="S92" s="1"/>
      <c r="T92" s="19">
        <f t="shared" si="18"/>
        <v>0</v>
      </c>
      <c r="U92" s="1"/>
      <c r="V92" s="19">
        <f t="shared" si="19"/>
        <v>0</v>
      </c>
      <c r="W92" s="1">
        <v>0</v>
      </c>
      <c r="X92" s="22">
        <f t="shared" si="20"/>
        <v>0</v>
      </c>
      <c r="Y92" s="23"/>
      <c r="Z92" s="19">
        <f t="shared" si="21"/>
        <v>0</v>
      </c>
    </row>
    <row r="93" spans="1:26" s="2" customFormat="1" x14ac:dyDescent="0.25">
      <c r="A93" s="5">
        <v>91</v>
      </c>
      <c r="B93" s="5" t="s">
        <v>29</v>
      </c>
      <c r="C93" s="5" t="s">
        <v>263</v>
      </c>
      <c r="D93" s="5" t="s">
        <v>713</v>
      </c>
      <c r="E93" s="5" t="s">
        <v>497</v>
      </c>
      <c r="F93" s="19"/>
      <c r="G93" s="18">
        <f t="shared" si="11"/>
        <v>5633</v>
      </c>
      <c r="H93" s="19">
        <f t="shared" si="12"/>
        <v>0</v>
      </c>
      <c r="I93" s="1">
        <v>4058</v>
      </c>
      <c r="J93" s="19">
        <f t="shared" si="13"/>
        <v>0</v>
      </c>
      <c r="K93" s="1">
        <v>144</v>
      </c>
      <c r="L93" s="19">
        <f t="shared" si="14"/>
        <v>0</v>
      </c>
      <c r="M93" s="1">
        <v>1</v>
      </c>
      <c r="N93" s="19">
        <f t="shared" si="15"/>
        <v>0</v>
      </c>
      <c r="O93" s="20">
        <v>540</v>
      </c>
      <c r="P93" s="21">
        <f t="shared" si="16"/>
        <v>0</v>
      </c>
      <c r="Q93" s="1">
        <v>7</v>
      </c>
      <c r="R93" s="19">
        <f t="shared" si="17"/>
        <v>0</v>
      </c>
      <c r="S93" s="1">
        <v>40</v>
      </c>
      <c r="T93" s="19">
        <f t="shared" si="18"/>
        <v>0</v>
      </c>
      <c r="U93" s="1"/>
      <c r="V93" s="19">
        <f t="shared" si="19"/>
        <v>0</v>
      </c>
      <c r="W93" s="1">
        <v>843</v>
      </c>
      <c r="X93" s="22">
        <f t="shared" si="20"/>
        <v>0</v>
      </c>
      <c r="Y93" s="23"/>
      <c r="Z93" s="19">
        <f t="shared" si="21"/>
        <v>0</v>
      </c>
    </row>
    <row r="94" spans="1:26" s="2" customFormat="1" x14ac:dyDescent="0.25">
      <c r="A94" s="5">
        <v>92</v>
      </c>
      <c r="B94" s="5" t="s">
        <v>30</v>
      </c>
      <c r="C94" s="5" t="s">
        <v>264</v>
      </c>
      <c r="D94" s="5" t="s">
        <v>714</v>
      </c>
      <c r="E94" s="5" t="s">
        <v>497</v>
      </c>
      <c r="F94" s="19"/>
      <c r="G94" s="18">
        <f t="shared" si="11"/>
        <v>4639</v>
      </c>
      <c r="H94" s="19">
        <f t="shared" si="12"/>
        <v>0</v>
      </c>
      <c r="I94" s="1">
        <v>3578</v>
      </c>
      <c r="J94" s="19">
        <f t="shared" si="13"/>
        <v>0</v>
      </c>
      <c r="K94" s="1">
        <v>24</v>
      </c>
      <c r="L94" s="19">
        <f t="shared" si="14"/>
        <v>0</v>
      </c>
      <c r="M94" s="1">
        <v>422</v>
      </c>
      <c r="N94" s="19">
        <f t="shared" si="15"/>
        <v>0</v>
      </c>
      <c r="O94" s="20">
        <v>168</v>
      </c>
      <c r="P94" s="21">
        <f t="shared" si="16"/>
        <v>0</v>
      </c>
      <c r="Q94" s="1">
        <v>13</v>
      </c>
      <c r="R94" s="19">
        <f t="shared" si="17"/>
        <v>0</v>
      </c>
      <c r="S94" s="1">
        <v>400</v>
      </c>
      <c r="T94" s="19">
        <f t="shared" si="18"/>
        <v>0</v>
      </c>
      <c r="U94" s="1"/>
      <c r="V94" s="19">
        <f t="shared" si="19"/>
        <v>0</v>
      </c>
      <c r="W94" s="1">
        <v>34</v>
      </c>
      <c r="X94" s="22">
        <f t="shared" si="20"/>
        <v>0</v>
      </c>
      <c r="Y94" s="23"/>
      <c r="Z94" s="19">
        <f t="shared" si="21"/>
        <v>0</v>
      </c>
    </row>
    <row r="95" spans="1:26" s="2" customFormat="1" x14ac:dyDescent="0.25">
      <c r="A95" s="5">
        <v>93</v>
      </c>
      <c r="B95" s="5" t="s">
        <v>31</v>
      </c>
      <c r="C95" s="5" t="s">
        <v>265</v>
      </c>
      <c r="D95" s="5" t="s">
        <v>715</v>
      </c>
      <c r="E95" s="5" t="s">
        <v>497</v>
      </c>
      <c r="F95" s="19"/>
      <c r="G95" s="18">
        <f t="shared" si="11"/>
        <v>2354</v>
      </c>
      <c r="H95" s="19">
        <f t="shared" si="12"/>
        <v>0</v>
      </c>
      <c r="I95" s="1">
        <v>860</v>
      </c>
      <c r="J95" s="19">
        <f t="shared" si="13"/>
        <v>0</v>
      </c>
      <c r="K95" s="1">
        <v>54</v>
      </c>
      <c r="L95" s="19">
        <f t="shared" si="14"/>
        <v>0</v>
      </c>
      <c r="M95" s="1">
        <v>1092</v>
      </c>
      <c r="N95" s="19">
        <f t="shared" si="15"/>
        <v>0</v>
      </c>
      <c r="O95" s="20">
        <v>302</v>
      </c>
      <c r="P95" s="21">
        <f t="shared" si="16"/>
        <v>0</v>
      </c>
      <c r="Q95" s="1">
        <v>26</v>
      </c>
      <c r="R95" s="19">
        <f t="shared" si="17"/>
        <v>0</v>
      </c>
      <c r="S95" s="1"/>
      <c r="T95" s="19">
        <f t="shared" si="18"/>
        <v>0</v>
      </c>
      <c r="U95" s="1"/>
      <c r="V95" s="19">
        <f t="shared" si="19"/>
        <v>0</v>
      </c>
      <c r="W95" s="1">
        <v>0</v>
      </c>
      <c r="X95" s="22">
        <f t="shared" si="20"/>
        <v>0</v>
      </c>
      <c r="Y95" s="23">
        <v>20</v>
      </c>
      <c r="Z95" s="19">
        <f t="shared" si="21"/>
        <v>0</v>
      </c>
    </row>
    <row r="96" spans="1:26" s="2" customFormat="1" x14ac:dyDescent="0.25">
      <c r="A96" s="5">
        <v>94</v>
      </c>
      <c r="B96" s="5" t="s">
        <v>32</v>
      </c>
      <c r="C96" s="5" t="s">
        <v>266</v>
      </c>
      <c r="D96" s="5" t="s">
        <v>715</v>
      </c>
      <c r="E96" s="5" t="s">
        <v>497</v>
      </c>
      <c r="F96" s="19"/>
      <c r="G96" s="18">
        <f t="shared" si="11"/>
        <v>1042</v>
      </c>
      <c r="H96" s="19">
        <f t="shared" si="12"/>
        <v>0</v>
      </c>
      <c r="I96" s="1">
        <v>90</v>
      </c>
      <c r="J96" s="19">
        <f t="shared" si="13"/>
        <v>0</v>
      </c>
      <c r="K96" s="1">
        <v>4</v>
      </c>
      <c r="L96" s="19">
        <f t="shared" si="14"/>
        <v>0</v>
      </c>
      <c r="M96" s="1">
        <v>534</v>
      </c>
      <c r="N96" s="19">
        <f t="shared" si="15"/>
        <v>0</v>
      </c>
      <c r="O96" s="20">
        <v>38</v>
      </c>
      <c r="P96" s="21">
        <f t="shared" si="16"/>
        <v>0</v>
      </c>
      <c r="Q96" s="1">
        <v>264</v>
      </c>
      <c r="R96" s="19">
        <f t="shared" si="17"/>
        <v>0</v>
      </c>
      <c r="S96" s="1"/>
      <c r="T96" s="19">
        <f t="shared" si="18"/>
        <v>0</v>
      </c>
      <c r="U96" s="1">
        <v>112</v>
      </c>
      <c r="V96" s="19">
        <f t="shared" si="19"/>
        <v>0</v>
      </c>
      <c r="W96" s="1">
        <v>0</v>
      </c>
      <c r="X96" s="22">
        <f t="shared" si="20"/>
        <v>0</v>
      </c>
      <c r="Y96" s="23"/>
      <c r="Z96" s="19">
        <f t="shared" si="21"/>
        <v>0</v>
      </c>
    </row>
    <row r="97" spans="1:26" s="2" customFormat="1" x14ac:dyDescent="0.25">
      <c r="A97" s="5">
        <v>95</v>
      </c>
      <c r="B97" s="5" t="s">
        <v>49</v>
      </c>
      <c r="C97" s="5" t="s">
        <v>283</v>
      </c>
      <c r="D97" s="5" t="s">
        <v>716</v>
      </c>
      <c r="E97" s="5" t="s">
        <v>497</v>
      </c>
      <c r="F97" s="19"/>
      <c r="G97" s="18">
        <f t="shared" si="11"/>
        <v>74</v>
      </c>
      <c r="H97" s="19">
        <f t="shared" si="12"/>
        <v>0</v>
      </c>
      <c r="I97" s="1">
        <v>1</v>
      </c>
      <c r="J97" s="19">
        <f t="shared" si="13"/>
        <v>0</v>
      </c>
      <c r="K97" s="1">
        <v>2</v>
      </c>
      <c r="L97" s="19">
        <f t="shared" si="14"/>
        <v>0</v>
      </c>
      <c r="M97" s="1">
        <v>1</v>
      </c>
      <c r="N97" s="19">
        <f t="shared" si="15"/>
        <v>0</v>
      </c>
      <c r="O97" s="20">
        <v>24</v>
      </c>
      <c r="P97" s="21">
        <f t="shared" si="16"/>
        <v>0</v>
      </c>
      <c r="Q97" s="1"/>
      <c r="R97" s="19">
        <f t="shared" si="17"/>
        <v>0</v>
      </c>
      <c r="S97" s="1"/>
      <c r="T97" s="19">
        <f t="shared" si="18"/>
        <v>0</v>
      </c>
      <c r="U97" s="1"/>
      <c r="V97" s="19">
        <f t="shared" si="19"/>
        <v>0</v>
      </c>
      <c r="W97" s="1">
        <v>46</v>
      </c>
      <c r="X97" s="22">
        <f t="shared" si="20"/>
        <v>0</v>
      </c>
      <c r="Y97" s="23"/>
      <c r="Z97" s="19">
        <f t="shared" si="21"/>
        <v>0</v>
      </c>
    </row>
    <row r="98" spans="1:26" s="2" customFormat="1" x14ac:dyDescent="0.25">
      <c r="A98" s="5">
        <v>96</v>
      </c>
      <c r="B98" s="5" t="s">
        <v>68</v>
      </c>
      <c r="C98" s="5" t="s">
        <v>304</v>
      </c>
      <c r="D98" s="5" t="s">
        <v>717</v>
      </c>
      <c r="E98" s="5" t="s">
        <v>497</v>
      </c>
      <c r="F98" s="19"/>
      <c r="G98" s="18">
        <f t="shared" si="11"/>
        <v>21</v>
      </c>
      <c r="H98" s="19">
        <f t="shared" si="12"/>
        <v>0</v>
      </c>
      <c r="I98" s="1">
        <v>1</v>
      </c>
      <c r="J98" s="19">
        <f t="shared" si="13"/>
        <v>0</v>
      </c>
      <c r="K98" s="1">
        <v>2</v>
      </c>
      <c r="L98" s="19">
        <f t="shared" si="14"/>
        <v>0</v>
      </c>
      <c r="M98" s="1">
        <v>1</v>
      </c>
      <c r="N98" s="19">
        <f t="shared" si="15"/>
        <v>0</v>
      </c>
      <c r="O98" s="20">
        <v>17</v>
      </c>
      <c r="P98" s="21">
        <f t="shared" si="16"/>
        <v>0</v>
      </c>
      <c r="Q98" s="1"/>
      <c r="R98" s="19">
        <f t="shared" si="17"/>
        <v>0</v>
      </c>
      <c r="S98" s="1"/>
      <c r="T98" s="19">
        <f t="shared" si="18"/>
        <v>0</v>
      </c>
      <c r="U98" s="1"/>
      <c r="V98" s="19">
        <f t="shared" si="19"/>
        <v>0</v>
      </c>
      <c r="W98" s="1">
        <v>0</v>
      </c>
      <c r="X98" s="22">
        <f t="shared" si="20"/>
        <v>0</v>
      </c>
      <c r="Y98" s="23"/>
      <c r="Z98" s="19">
        <f t="shared" si="21"/>
        <v>0</v>
      </c>
    </row>
    <row r="99" spans="1:26" s="2" customFormat="1" x14ac:dyDescent="0.25">
      <c r="A99" s="5">
        <v>97</v>
      </c>
      <c r="B99" s="5" t="s">
        <v>77</v>
      </c>
      <c r="C99" s="5" t="s">
        <v>316</v>
      </c>
      <c r="D99" s="5" t="s">
        <v>718</v>
      </c>
      <c r="E99" s="5" t="s">
        <v>497</v>
      </c>
      <c r="F99" s="19"/>
      <c r="G99" s="18">
        <f t="shared" si="11"/>
        <v>131</v>
      </c>
      <c r="H99" s="19">
        <f t="shared" si="12"/>
        <v>0</v>
      </c>
      <c r="I99" s="1">
        <v>18</v>
      </c>
      <c r="J99" s="19">
        <f t="shared" si="13"/>
        <v>0</v>
      </c>
      <c r="K99" s="1">
        <v>2</v>
      </c>
      <c r="L99" s="19">
        <f t="shared" si="14"/>
        <v>0</v>
      </c>
      <c r="M99" s="1">
        <v>56</v>
      </c>
      <c r="N99" s="19">
        <f t="shared" si="15"/>
        <v>0</v>
      </c>
      <c r="O99" s="20">
        <v>21</v>
      </c>
      <c r="P99" s="21">
        <f t="shared" si="16"/>
        <v>0</v>
      </c>
      <c r="Q99" s="1">
        <v>4</v>
      </c>
      <c r="R99" s="19">
        <f t="shared" si="17"/>
        <v>0</v>
      </c>
      <c r="S99" s="1">
        <v>30</v>
      </c>
      <c r="T99" s="19">
        <f t="shared" si="18"/>
        <v>0</v>
      </c>
      <c r="U99" s="1"/>
      <c r="V99" s="19">
        <f t="shared" si="19"/>
        <v>0</v>
      </c>
      <c r="W99" s="1">
        <v>0</v>
      </c>
      <c r="X99" s="22">
        <f t="shared" si="20"/>
        <v>0</v>
      </c>
      <c r="Y99" s="23"/>
      <c r="Z99" s="19">
        <f t="shared" si="21"/>
        <v>0</v>
      </c>
    </row>
    <row r="100" spans="1:26" s="2" customFormat="1" x14ac:dyDescent="0.25">
      <c r="A100" s="5">
        <v>98</v>
      </c>
      <c r="B100" s="5" t="s">
        <v>155</v>
      </c>
      <c r="C100" s="5" t="s">
        <v>396</v>
      </c>
      <c r="D100" s="5" t="s">
        <v>719</v>
      </c>
      <c r="E100" s="5" t="s">
        <v>497</v>
      </c>
      <c r="F100" s="19"/>
      <c r="G100" s="18">
        <f t="shared" si="11"/>
        <v>975</v>
      </c>
      <c r="H100" s="19">
        <f t="shared" si="12"/>
        <v>0</v>
      </c>
      <c r="I100" s="1">
        <v>742</v>
      </c>
      <c r="J100" s="19">
        <f t="shared" si="13"/>
        <v>0</v>
      </c>
      <c r="K100" s="1">
        <v>2</v>
      </c>
      <c r="L100" s="19">
        <f t="shared" si="14"/>
        <v>0</v>
      </c>
      <c r="M100" s="1">
        <v>210</v>
      </c>
      <c r="N100" s="19">
        <f t="shared" si="15"/>
        <v>0</v>
      </c>
      <c r="O100" s="20">
        <v>21</v>
      </c>
      <c r="P100" s="21">
        <f t="shared" si="16"/>
        <v>0</v>
      </c>
      <c r="Q100" s="1"/>
      <c r="R100" s="19">
        <f t="shared" si="17"/>
        <v>0</v>
      </c>
      <c r="S100" s="1"/>
      <c r="T100" s="19">
        <f t="shared" si="18"/>
        <v>0</v>
      </c>
      <c r="U100" s="1"/>
      <c r="V100" s="19">
        <f t="shared" si="19"/>
        <v>0</v>
      </c>
      <c r="W100" s="1">
        <v>0</v>
      </c>
      <c r="X100" s="22">
        <f t="shared" si="20"/>
        <v>0</v>
      </c>
      <c r="Y100" s="23"/>
      <c r="Z100" s="19">
        <f t="shared" si="21"/>
        <v>0</v>
      </c>
    </row>
    <row r="101" spans="1:26" s="2" customFormat="1" x14ac:dyDescent="0.25">
      <c r="A101" s="5">
        <v>99</v>
      </c>
      <c r="B101" s="5" t="s">
        <v>156</v>
      </c>
      <c r="C101" s="5" t="s">
        <v>397</v>
      </c>
      <c r="D101" s="5" t="s">
        <v>720</v>
      </c>
      <c r="E101" s="5" t="s">
        <v>497</v>
      </c>
      <c r="F101" s="19"/>
      <c r="G101" s="18">
        <f t="shared" si="11"/>
        <v>318</v>
      </c>
      <c r="H101" s="19">
        <f t="shared" si="12"/>
        <v>0</v>
      </c>
      <c r="I101" s="1">
        <v>120</v>
      </c>
      <c r="J101" s="19">
        <f t="shared" si="13"/>
        <v>0</v>
      </c>
      <c r="K101" s="1">
        <v>2</v>
      </c>
      <c r="L101" s="19">
        <f t="shared" si="14"/>
        <v>0</v>
      </c>
      <c r="M101" s="1">
        <v>196</v>
      </c>
      <c r="N101" s="19">
        <f t="shared" si="15"/>
        <v>0</v>
      </c>
      <c r="O101" s="24">
        <v>0</v>
      </c>
      <c r="P101" s="21">
        <f t="shared" si="16"/>
        <v>0</v>
      </c>
      <c r="Q101" s="1"/>
      <c r="R101" s="19">
        <f t="shared" si="17"/>
        <v>0</v>
      </c>
      <c r="S101" s="1"/>
      <c r="T101" s="19">
        <f t="shared" si="18"/>
        <v>0</v>
      </c>
      <c r="U101" s="1"/>
      <c r="V101" s="19">
        <f t="shared" si="19"/>
        <v>0</v>
      </c>
      <c r="W101" s="1">
        <v>0</v>
      </c>
      <c r="X101" s="22">
        <f t="shared" si="20"/>
        <v>0</v>
      </c>
      <c r="Y101" s="23"/>
      <c r="Z101" s="19">
        <f t="shared" si="21"/>
        <v>0</v>
      </c>
    </row>
    <row r="102" spans="1:26" s="2" customFormat="1" x14ac:dyDescent="0.25">
      <c r="A102" s="5">
        <v>100</v>
      </c>
      <c r="B102" s="5" t="s">
        <v>172</v>
      </c>
      <c r="C102" s="5" t="s">
        <v>413</v>
      </c>
      <c r="D102" s="5" t="s">
        <v>721</v>
      </c>
      <c r="E102" s="5" t="s">
        <v>497</v>
      </c>
      <c r="F102" s="19"/>
      <c r="G102" s="18">
        <f t="shared" si="11"/>
        <v>36</v>
      </c>
      <c r="H102" s="19">
        <f t="shared" si="12"/>
        <v>0</v>
      </c>
      <c r="I102" s="1">
        <v>16</v>
      </c>
      <c r="J102" s="19">
        <f t="shared" si="13"/>
        <v>0</v>
      </c>
      <c r="K102" s="1">
        <v>2</v>
      </c>
      <c r="L102" s="19">
        <f t="shared" si="14"/>
        <v>0</v>
      </c>
      <c r="M102" s="1">
        <v>1</v>
      </c>
      <c r="N102" s="19">
        <f t="shared" si="15"/>
        <v>0</v>
      </c>
      <c r="O102" s="20">
        <v>17</v>
      </c>
      <c r="P102" s="21">
        <f t="shared" si="16"/>
        <v>0</v>
      </c>
      <c r="Q102" s="1"/>
      <c r="R102" s="19">
        <f t="shared" si="17"/>
        <v>0</v>
      </c>
      <c r="S102" s="1"/>
      <c r="T102" s="19">
        <f t="shared" si="18"/>
        <v>0</v>
      </c>
      <c r="U102" s="1"/>
      <c r="V102" s="19">
        <f t="shared" si="19"/>
        <v>0</v>
      </c>
      <c r="W102" s="1">
        <v>0</v>
      </c>
      <c r="X102" s="22">
        <f t="shared" si="20"/>
        <v>0</v>
      </c>
      <c r="Y102" s="23"/>
      <c r="Z102" s="19">
        <f t="shared" si="21"/>
        <v>0</v>
      </c>
    </row>
    <row r="103" spans="1:26" s="2" customFormat="1" x14ac:dyDescent="0.25">
      <c r="A103" s="5">
        <v>101</v>
      </c>
      <c r="B103" s="5" t="s">
        <v>190</v>
      </c>
      <c r="C103" s="5" t="s">
        <v>432</v>
      </c>
      <c r="D103" s="5" t="s">
        <v>722</v>
      </c>
      <c r="E103" s="5" t="s">
        <v>497</v>
      </c>
      <c r="F103" s="19"/>
      <c r="G103" s="18">
        <f t="shared" si="11"/>
        <v>255</v>
      </c>
      <c r="H103" s="19">
        <f t="shared" si="12"/>
        <v>0</v>
      </c>
      <c r="I103" s="1">
        <v>152</v>
      </c>
      <c r="J103" s="19">
        <f t="shared" si="13"/>
        <v>0</v>
      </c>
      <c r="K103" s="1">
        <v>2</v>
      </c>
      <c r="L103" s="19">
        <f t="shared" si="14"/>
        <v>0</v>
      </c>
      <c r="M103" s="1">
        <v>1</v>
      </c>
      <c r="N103" s="19">
        <f t="shared" si="15"/>
        <v>0</v>
      </c>
      <c r="O103" s="24">
        <v>0</v>
      </c>
      <c r="P103" s="21">
        <f t="shared" si="16"/>
        <v>0</v>
      </c>
      <c r="Q103" s="1"/>
      <c r="R103" s="19">
        <f t="shared" si="17"/>
        <v>0</v>
      </c>
      <c r="S103" s="1">
        <v>100</v>
      </c>
      <c r="T103" s="19">
        <f t="shared" si="18"/>
        <v>0</v>
      </c>
      <c r="U103" s="1"/>
      <c r="V103" s="19">
        <f t="shared" si="19"/>
        <v>0</v>
      </c>
      <c r="W103" s="1">
        <v>0</v>
      </c>
      <c r="X103" s="22">
        <f t="shared" si="20"/>
        <v>0</v>
      </c>
      <c r="Y103" s="23"/>
      <c r="Z103" s="19">
        <f t="shared" si="21"/>
        <v>0</v>
      </c>
    </row>
    <row r="104" spans="1:26" s="2" customFormat="1" x14ac:dyDescent="0.25">
      <c r="A104" s="5">
        <v>102</v>
      </c>
      <c r="B104" s="5" t="s">
        <v>191</v>
      </c>
      <c r="C104" s="5" t="s">
        <v>433</v>
      </c>
      <c r="D104" s="5" t="s">
        <v>723</v>
      </c>
      <c r="E104" s="5" t="s">
        <v>497</v>
      </c>
      <c r="F104" s="19"/>
      <c r="G104" s="18">
        <f t="shared" si="11"/>
        <v>74</v>
      </c>
      <c r="H104" s="19">
        <f t="shared" si="12"/>
        <v>0</v>
      </c>
      <c r="I104" s="1">
        <v>14</v>
      </c>
      <c r="J104" s="19">
        <f t="shared" si="13"/>
        <v>0</v>
      </c>
      <c r="K104" s="1">
        <v>2</v>
      </c>
      <c r="L104" s="19">
        <f t="shared" si="14"/>
        <v>0</v>
      </c>
      <c r="M104" s="1">
        <v>1</v>
      </c>
      <c r="N104" s="19">
        <f t="shared" si="15"/>
        <v>0</v>
      </c>
      <c r="O104" s="20">
        <v>57</v>
      </c>
      <c r="P104" s="21">
        <f t="shared" si="16"/>
        <v>0</v>
      </c>
      <c r="Q104" s="1"/>
      <c r="R104" s="19">
        <f t="shared" si="17"/>
        <v>0</v>
      </c>
      <c r="S104" s="1"/>
      <c r="T104" s="19">
        <f t="shared" si="18"/>
        <v>0</v>
      </c>
      <c r="U104" s="1"/>
      <c r="V104" s="19">
        <f t="shared" si="19"/>
        <v>0</v>
      </c>
      <c r="W104" s="1">
        <v>0</v>
      </c>
      <c r="X104" s="22">
        <f t="shared" si="20"/>
        <v>0</v>
      </c>
      <c r="Y104" s="23"/>
      <c r="Z104" s="19">
        <f t="shared" si="21"/>
        <v>0</v>
      </c>
    </row>
    <row r="105" spans="1:26" s="2" customFormat="1" x14ac:dyDescent="0.25">
      <c r="A105" s="5">
        <v>103</v>
      </c>
      <c r="B105" s="5" t="s">
        <v>192</v>
      </c>
      <c r="C105" s="5" t="s">
        <v>434</v>
      </c>
      <c r="D105" s="5" t="s">
        <v>724</v>
      </c>
      <c r="E105" s="5" t="s">
        <v>497</v>
      </c>
      <c r="F105" s="19"/>
      <c r="G105" s="18">
        <f t="shared" si="11"/>
        <v>407</v>
      </c>
      <c r="H105" s="19">
        <f t="shared" si="12"/>
        <v>0</v>
      </c>
      <c r="I105" s="1">
        <v>1</v>
      </c>
      <c r="J105" s="19">
        <f t="shared" si="13"/>
        <v>0</v>
      </c>
      <c r="K105" s="1">
        <v>2</v>
      </c>
      <c r="L105" s="19">
        <f t="shared" si="14"/>
        <v>0</v>
      </c>
      <c r="M105" s="1">
        <v>1</v>
      </c>
      <c r="N105" s="19">
        <f t="shared" si="15"/>
        <v>0</v>
      </c>
      <c r="O105" s="20">
        <v>9</v>
      </c>
      <c r="P105" s="21">
        <f t="shared" si="16"/>
        <v>0</v>
      </c>
      <c r="Q105" s="1">
        <v>343</v>
      </c>
      <c r="R105" s="19">
        <f t="shared" si="17"/>
        <v>0</v>
      </c>
      <c r="S105" s="1">
        <v>30</v>
      </c>
      <c r="T105" s="19">
        <f t="shared" si="18"/>
        <v>0</v>
      </c>
      <c r="U105" s="1"/>
      <c r="V105" s="19">
        <f t="shared" si="19"/>
        <v>0</v>
      </c>
      <c r="W105" s="1">
        <v>21</v>
      </c>
      <c r="X105" s="22">
        <f t="shared" si="20"/>
        <v>0</v>
      </c>
      <c r="Y105" s="23"/>
      <c r="Z105" s="19">
        <f t="shared" si="21"/>
        <v>0</v>
      </c>
    </row>
    <row r="106" spans="1:26" s="2" customFormat="1" x14ac:dyDescent="0.25">
      <c r="A106" s="5">
        <v>104</v>
      </c>
      <c r="B106" s="5" t="s">
        <v>193</v>
      </c>
      <c r="C106" s="5" t="s">
        <v>435</v>
      </c>
      <c r="D106" s="5" t="s">
        <v>725</v>
      </c>
      <c r="E106" s="5" t="s">
        <v>497</v>
      </c>
      <c r="F106" s="19"/>
      <c r="G106" s="18">
        <f t="shared" si="11"/>
        <v>231</v>
      </c>
      <c r="H106" s="19">
        <f t="shared" si="12"/>
        <v>0</v>
      </c>
      <c r="I106" s="1">
        <v>66</v>
      </c>
      <c r="J106" s="19">
        <f t="shared" si="13"/>
        <v>0</v>
      </c>
      <c r="K106" s="1">
        <v>2</v>
      </c>
      <c r="L106" s="19">
        <f t="shared" si="14"/>
        <v>0</v>
      </c>
      <c r="M106" s="1">
        <v>1</v>
      </c>
      <c r="N106" s="19">
        <f t="shared" si="15"/>
        <v>0</v>
      </c>
      <c r="O106" s="24">
        <v>0</v>
      </c>
      <c r="P106" s="21">
        <f t="shared" si="16"/>
        <v>0</v>
      </c>
      <c r="Q106" s="1">
        <v>150</v>
      </c>
      <c r="R106" s="19">
        <f t="shared" si="17"/>
        <v>0</v>
      </c>
      <c r="S106" s="1">
        <v>12</v>
      </c>
      <c r="T106" s="19">
        <f t="shared" si="18"/>
        <v>0</v>
      </c>
      <c r="U106" s="1"/>
      <c r="V106" s="19">
        <f t="shared" si="19"/>
        <v>0</v>
      </c>
      <c r="W106" s="1">
        <v>0</v>
      </c>
      <c r="X106" s="22">
        <f t="shared" si="20"/>
        <v>0</v>
      </c>
      <c r="Y106" s="23"/>
      <c r="Z106" s="19">
        <f t="shared" si="21"/>
        <v>0</v>
      </c>
    </row>
    <row r="107" spans="1:26" s="2" customFormat="1" x14ac:dyDescent="0.25">
      <c r="A107" s="5">
        <v>105</v>
      </c>
      <c r="B107" s="5" t="s">
        <v>219</v>
      </c>
      <c r="C107" s="5" t="s">
        <v>456</v>
      </c>
      <c r="D107" s="5" t="s">
        <v>726</v>
      </c>
      <c r="E107" s="5" t="s">
        <v>497</v>
      </c>
      <c r="F107" s="19"/>
      <c r="G107" s="18">
        <f t="shared" si="11"/>
        <v>375</v>
      </c>
      <c r="H107" s="19">
        <f t="shared" si="12"/>
        <v>0</v>
      </c>
      <c r="I107" s="1">
        <v>208</v>
      </c>
      <c r="J107" s="19">
        <f t="shared" si="13"/>
        <v>0</v>
      </c>
      <c r="K107" s="1">
        <v>2</v>
      </c>
      <c r="L107" s="19">
        <f t="shared" si="14"/>
        <v>0</v>
      </c>
      <c r="M107" s="1">
        <v>1</v>
      </c>
      <c r="N107" s="19">
        <f t="shared" si="15"/>
        <v>0</v>
      </c>
      <c r="O107" s="24">
        <v>0</v>
      </c>
      <c r="P107" s="21">
        <f t="shared" si="16"/>
        <v>0</v>
      </c>
      <c r="Q107" s="1">
        <v>164</v>
      </c>
      <c r="R107" s="19">
        <f t="shared" si="17"/>
        <v>0</v>
      </c>
      <c r="S107" s="1"/>
      <c r="T107" s="19">
        <f t="shared" si="18"/>
        <v>0</v>
      </c>
      <c r="U107" s="1"/>
      <c r="V107" s="19">
        <f t="shared" si="19"/>
        <v>0</v>
      </c>
      <c r="W107" s="1">
        <v>0</v>
      </c>
      <c r="X107" s="22">
        <f t="shared" si="20"/>
        <v>0</v>
      </c>
      <c r="Y107" s="23"/>
      <c r="Z107" s="19">
        <f t="shared" si="21"/>
        <v>0</v>
      </c>
    </row>
    <row r="108" spans="1:26" s="2" customFormat="1" x14ac:dyDescent="0.25">
      <c r="A108" s="5">
        <v>106</v>
      </c>
      <c r="B108" s="5" t="s">
        <v>59</v>
      </c>
      <c r="C108" s="5" t="s">
        <v>296</v>
      </c>
      <c r="D108" s="5" t="s">
        <v>727</v>
      </c>
      <c r="E108" s="5" t="s">
        <v>475</v>
      </c>
      <c r="F108" s="19"/>
      <c r="G108" s="18">
        <f t="shared" si="11"/>
        <v>43</v>
      </c>
      <c r="H108" s="19">
        <f t="shared" si="12"/>
        <v>0</v>
      </c>
      <c r="I108" s="1">
        <v>14</v>
      </c>
      <c r="J108" s="19">
        <f t="shared" si="13"/>
        <v>0</v>
      </c>
      <c r="K108" s="1">
        <v>8</v>
      </c>
      <c r="L108" s="19">
        <f t="shared" si="14"/>
        <v>0</v>
      </c>
      <c r="M108" s="1">
        <v>1</v>
      </c>
      <c r="N108" s="19">
        <f t="shared" si="15"/>
        <v>0</v>
      </c>
      <c r="O108" s="24">
        <v>0</v>
      </c>
      <c r="P108" s="21">
        <f t="shared" si="16"/>
        <v>0</v>
      </c>
      <c r="Q108" s="1">
        <v>15</v>
      </c>
      <c r="R108" s="19">
        <f t="shared" si="17"/>
        <v>0</v>
      </c>
      <c r="S108" s="1">
        <v>5</v>
      </c>
      <c r="T108" s="19">
        <f t="shared" si="18"/>
        <v>0</v>
      </c>
      <c r="U108" s="1"/>
      <c r="V108" s="19">
        <f t="shared" si="19"/>
        <v>0</v>
      </c>
      <c r="W108" s="1">
        <v>0</v>
      </c>
      <c r="X108" s="22">
        <f t="shared" si="20"/>
        <v>0</v>
      </c>
      <c r="Y108" s="23"/>
      <c r="Z108" s="19">
        <f t="shared" si="21"/>
        <v>0</v>
      </c>
    </row>
    <row r="109" spans="1:26" s="2" customFormat="1" x14ac:dyDescent="0.25">
      <c r="A109" s="5">
        <v>107</v>
      </c>
      <c r="B109" s="5" t="s">
        <v>60</v>
      </c>
      <c r="C109" s="5" t="s">
        <v>509</v>
      </c>
      <c r="D109" s="5" t="s">
        <v>535</v>
      </c>
      <c r="E109" s="5" t="s">
        <v>475</v>
      </c>
      <c r="F109" s="19"/>
      <c r="G109" s="18">
        <f t="shared" si="11"/>
        <v>76</v>
      </c>
      <c r="H109" s="19">
        <f t="shared" si="12"/>
        <v>0</v>
      </c>
      <c r="I109" s="1">
        <v>64</v>
      </c>
      <c r="J109" s="19">
        <f t="shared" si="13"/>
        <v>0</v>
      </c>
      <c r="K109" s="1">
        <v>2</v>
      </c>
      <c r="L109" s="19">
        <f t="shared" si="14"/>
        <v>0</v>
      </c>
      <c r="M109" s="1">
        <v>1</v>
      </c>
      <c r="N109" s="19">
        <f t="shared" si="15"/>
        <v>0</v>
      </c>
      <c r="O109" s="24">
        <v>0</v>
      </c>
      <c r="P109" s="21">
        <f t="shared" si="16"/>
        <v>0</v>
      </c>
      <c r="Q109" s="1">
        <v>9</v>
      </c>
      <c r="R109" s="19">
        <f t="shared" si="17"/>
        <v>0</v>
      </c>
      <c r="S109" s="1"/>
      <c r="T109" s="19">
        <f t="shared" si="18"/>
        <v>0</v>
      </c>
      <c r="U109" s="1"/>
      <c r="V109" s="19">
        <f t="shared" si="19"/>
        <v>0</v>
      </c>
      <c r="W109" s="1">
        <v>0</v>
      </c>
      <c r="X109" s="22">
        <f t="shared" si="20"/>
        <v>0</v>
      </c>
      <c r="Y109" s="23"/>
      <c r="Z109" s="19">
        <f t="shared" si="21"/>
        <v>0</v>
      </c>
    </row>
    <row r="110" spans="1:26" s="2" customFormat="1" x14ac:dyDescent="0.25">
      <c r="A110" s="5">
        <v>108</v>
      </c>
      <c r="B110" s="5" t="s">
        <v>182</v>
      </c>
      <c r="C110" s="5" t="s">
        <v>424</v>
      </c>
      <c r="D110" s="5" t="s">
        <v>728</v>
      </c>
      <c r="E110" s="5" t="s">
        <v>475</v>
      </c>
      <c r="F110" s="19"/>
      <c r="G110" s="18">
        <f t="shared" si="11"/>
        <v>121</v>
      </c>
      <c r="H110" s="19">
        <f t="shared" si="12"/>
        <v>0</v>
      </c>
      <c r="I110" s="1">
        <v>8</v>
      </c>
      <c r="J110" s="19">
        <f t="shared" si="13"/>
        <v>0</v>
      </c>
      <c r="K110" s="1">
        <v>2</v>
      </c>
      <c r="L110" s="19">
        <f t="shared" si="14"/>
        <v>0</v>
      </c>
      <c r="M110" s="1">
        <v>1</v>
      </c>
      <c r="N110" s="19">
        <f t="shared" si="15"/>
        <v>0</v>
      </c>
      <c r="O110" s="24">
        <v>0</v>
      </c>
      <c r="P110" s="21">
        <f t="shared" si="16"/>
        <v>0</v>
      </c>
      <c r="Q110" s="1">
        <v>100</v>
      </c>
      <c r="R110" s="19">
        <f t="shared" si="17"/>
        <v>0</v>
      </c>
      <c r="S110" s="1">
        <v>10</v>
      </c>
      <c r="T110" s="19">
        <f t="shared" si="18"/>
        <v>0</v>
      </c>
      <c r="U110" s="1"/>
      <c r="V110" s="19">
        <f t="shared" si="19"/>
        <v>0</v>
      </c>
      <c r="W110" s="1">
        <v>0</v>
      </c>
      <c r="X110" s="22">
        <f t="shared" si="20"/>
        <v>0</v>
      </c>
      <c r="Y110" s="23"/>
      <c r="Z110" s="19">
        <f t="shared" si="21"/>
        <v>0</v>
      </c>
    </row>
    <row r="111" spans="1:26" s="2" customFormat="1" x14ac:dyDescent="0.25">
      <c r="A111" s="5">
        <v>109</v>
      </c>
      <c r="B111" s="5" t="s">
        <v>220</v>
      </c>
      <c r="C111" s="5" t="s">
        <v>457</v>
      </c>
      <c r="D111" s="5" t="s">
        <v>729</v>
      </c>
      <c r="E111" s="5" t="s">
        <v>475</v>
      </c>
      <c r="F111" s="19"/>
      <c r="G111" s="18">
        <f t="shared" si="11"/>
        <v>78</v>
      </c>
      <c r="H111" s="19">
        <f t="shared" si="12"/>
        <v>0</v>
      </c>
      <c r="I111" s="1">
        <v>1</v>
      </c>
      <c r="J111" s="19">
        <f t="shared" si="13"/>
        <v>0</v>
      </c>
      <c r="K111" s="1">
        <v>2</v>
      </c>
      <c r="L111" s="19">
        <f t="shared" si="14"/>
        <v>0</v>
      </c>
      <c r="M111" s="1">
        <v>1</v>
      </c>
      <c r="N111" s="19">
        <f t="shared" si="15"/>
        <v>0</v>
      </c>
      <c r="O111" s="24">
        <v>0</v>
      </c>
      <c r="P111" s="21">
        <f t="shared" si="16"/>
        <v>0</v>
      </c>
      <c r="Q111" s="1">
        <v>2</v>
      </c>
      <c r="R111" s="19">
        <f t="shared" si="17"/>
        <v>0</v>
      </c>
      <c r="S111" s="1">
        <v>10</v>
      </c>
      <c r="T111" s="19">
        <f t="shared" si="18"/>
        <v>0</v>
      </c>
      <c r="U111" s="1"/>
      <c r="V111" s="19">
        <f t="shared" si="19"/>
        <v>0</v>
      </c>
      <c r="W111" s="1">
        <v>62</v>
      </c>
      <c r="X111" s="22">
        <f t="shared" si="20"/>
        <v>0</v>
      </c>
      <c r="Y111" s="23"/>
      <c r="Z111" s="19">
        <f t="shared" si="21"/>
        <v>0</v>
      </c>
    </row>
    <row r="112" spans="1:26" s="2" customFormat="1" x14ac:dyDescent="0.25">
      <c r="A112" s="5">
        <v>110</v>
      </c>
      <c r="B112" s="5" t="s">
        <v>221</v>
      </c>
      <c r="C112" s="5" t="s">
        <v>458</v>
      </c>
      <c r="D112" s="5" t="s">
        <v>730</v>
      </c>
      <c r="E112" s="5" t="s">
        <v>475</v>
      </c>
      <c r="F112" s="19"/>
      <c r="G112" s="18">
        <f t="shared" si="11"/>
        <v>79</v>
      </c>
      <c r="H112" s="19">
        <f t="shared" si="12"/>
        <v>0</v>
      </c>
      <c r="I112" s="1">
        <v>16</v>
      </c>
      <c r="J112" s="19">
        <f t="shared" si="13"/>
        <v>0</v>
      </c>
      <c r="K112" s="1">
        <v>2</v>
      </c>
      <c r="L112" s="19">
        <f t="shared" si="14"/>
        <v>0</v>
      </c>
      <c r="M112" s="1">
        <v>1</v>
      </c>
      <c r="N112" s="19">
        <f t="shared" si="15"/>
        <v>0</v>
      </c>
      <c r="O112" s="24">
        <v>0</v>
      </c>
      <c r="P112" s="21">
        <f t="shared" si="16"/>
        <v>0</v>
      </c>
      <c r="Q112" s="1">
        <v>7</v>
      </c>
      <c r="R112" s="19">
        <f t="shared" si="17"/>
        <v>0</v>
      </c>
      <c r="S112" s="1">
        <v>5</v>
      </c>
      <c r="T112" s="19">
        <f t="shared" si="18"/>
        <v>0</v>
      </c>
      <c r="U112" s="1"/>
      <c r="V112" s="19">
        <f t="shared" si="19"/>
        <v>0</v>
      </c>
      <c r="W112" s="1">
        <v>48</v>
      </c>
      <c r="X112" s="22">
        <f t="shared" si="20"/>
        <v>0</v>
      </c>
      <c r="Y112" s="23"/>
      <c r="Z112" s="19">
        <f t="shared" si="21"/>
        <v>0</v>
      </c>
    </row>
    <row r="113" spans="1:26" s="2" customFormat="1" x14ac:dyDescent="0.25">
      <c r="A113" s="5">
        <v>111</v>
      </c>
      <c r="B113" s="5" t="s">
        <v>17</v>
      </c>
      <c r="C113" s="5" t="s">
        <v>254</v>
      </c>
      <c r="D113" s="5" t="s">
        <v>18</v>
      </c>
      <c r="E113" s="5" t="s">
        <v>484</v>
      </c>
      <c r="F113" s="19"/>
      <c r="G113" s="18">
        <f t="shared" si="11"/>
        <v>79</v>
      </c>
      <c r="H113" s="19">
        <f t="shared" si="12"/>
        <v>0</v>
      </c>
      <c r="I113" s="1">
        <v>6</v>
      </c>
      <c r="J113" s="19">
        <f t="shared" si="13"/>
        <v>0</v>
      </c>
      <c r="K113" s="1">
        <v>2</v>
      </c>
      <c r="L113" s="19">
        <f t="shared" si="14"/>
        <v>0</v>
      </c>
      <c r="M113" s="1">
        <v>1</v>
      </c>
      <c r="N113" s="19">
        <f t="shared" si="15"/>
        <v>0</v>
      </c>
      <c r="O113" s="20">
        <v>55</v>
      </c>
      <c r="P113" s="21">
        <f t="shared" si="16"/>
        <v>0</v>
      </c>
      <c r="Q113" s="1">
        <v>10</v>
      </c>
      <c r="R113" s="19">
        <f t="shared" si="17"/>
        <v>0</v>
      </c>
      <c r="S113" s="1"/>
      <c r="T113" s="19">
        <f t="shared" si="18"/>
        <v>0</v>
      </c>
      <c r="U113" s="1"/>
      <c r="V113" s="19">
        <f t="shared" si="19"/>
        <v>0</v>
      </c>
      <c r="W113" s="1">
        <v>5</v>
      </c>
      <c r="X113" s="22">
        <f t="shared" si="20"/>
        <v>0</v>
      </c>
      <c r="Y113" s="23"/>
      <c r="Z113" s="19">
        <f t="shared" si="21"/>
        <v>0</v>
      </c>
    </row>
    <row r="114" spans="1:26" s="2" customFormat="1" x14ac:dyDescent="0.25">
      <c r="A114" s="5">
        <v>112</v>
      </c>
      <c r="B114" s="5" t="s">
        <v>21</v>
      </c>
      <c r="C114" s="5" t="s">
        <v>258</v>
      </c>
      <c r="D114" s="5" t="s">
        <v>22</v>
      </c>
      <c r="E114" s="5" t="s">
        <v>498</v>
      </c>
      <c r="F114" s="19"/>
      <c r="G114" s="18">
        <f t="shared" si="11"/>
        <v>14</v>
      </c>
      <c r="H114" s="19">
        <f t="shared" si="12"/>
        <v>0</v>
      </c>
      <c r="I114" s="1">
        <v>1</v>
      </c>
      <c r="J114" s="19">
        <f t="shared" si="13"/>
        <v>0</v>
      </c>
      <c r="K114" s="1">
        <v>2</v>
      </c>
      <c r="L114" s="19">
        <f t="shared" si="14"/>
        <v>0</v>
      </c>
      <c r="M114" s="1">
        <v>1</v>
      </c>
      <c r="N114" s="19">
        <f t="shared" si="15"/>
        <v>0</v>
      </c>
      <c r="O114" s="20">
        <v>10</v>
      </c>
      <c r="P114" s="21">
        <f t="shared" si="16"/>
        <v>0</v>
      </c>
      <c r="Q114" s="1"/>
      <c r="R114" s="19">
        <f t="shared" si="17"/>
        <v>0</v>
      </c>
      <c r="S114" s="1"/>
      <c r="T114" s="19">
        <f t="shared" si="18"/>
        <v>0</v>
      </c>
      <c r="U114" s="1"/>
      <c r="V114" s="19">
        <f t="shared" si="19"/>
        <v>0</v>
      </c>
      <c r="W114" s="1">
        <v>0</v>
      </c>
      <c r="X114" s="22">
        <f t="shared" si="20"/>
        <v>0</v>
      </c>
      <c r="Y114" s="23"/>
      <c r="Z114" s="19">
        <f t="shared" si="21"/>
        <v>0</v>
      </c>
    </row>
    <row r="115" spans="1:26" s="2" customFormat="1" x14ac:dyDescent="0.25">
      <c r="A115" s="5">
        <v>113</v>
      </c>
      <c r="B115" s="5" t="s">
        <v>103</v>
      </c>
      <c r="C115" s="5" t="s">
        <v>340</v>
      </c>
      <c r="D115" s="5" t="s">
        <v>731</v>
      </c>
      <c r="E115" s="5" t="s">
        <v>498</v>
      </c>
      <c r="F115" s="19"/>
      <c r="G115" s="18">
        <f t="shared" si="11"/>
        <v>288</v>
      </c>
      <c r="H115" s="19">
        <f t="shared" si="12"/>
        <v>0</v>
      </c>
      <c r="I115" s="1">
        <v>1</v>
      </c>
      <c r="J115" s="19">
        <f t="shared" si="13"/>
        <v>0</v>
      </c>
      <c r="K115" s="1">
        <v>2</v>
      </c>
      <c r="L115" s="19">
        <f t="shared" si="14"/>
        <v>0</v>
      </c>
      <c r="M115" s="1">
        <v>1</v>
      </c>
      <c r="N115" s="19">
        <f t="shared" si="15"/>
        <v>0</v>
      </c>
      <c r="O115" s="24">
        <v>0</v>
      </c>
      <c r="P115" s="21">
        <f t="shared" si="16"/>
        <v>0</v>
      </c>
      <c r="Q115" s="1">
        <v>234</v>
      </c>
      <c r="R115" s="19">
        <f t="shared" si="17"/>
        <v>0</v>
      </c>
      <c r="S115" s="1">
        <v>50</v>
      </c>
      <c r="T115" s="19">
        <f t="shared" si="18"/>
        <v>0</v>
      </c>
      <c r="U115" s="1"/>
      <c r="V115" s="19">
        <f t="shared" si="19"/>
        <v>0</v>
      </c>
      <c r="W115" s="1">
        <v>0</v>
      </c>
      <c r="X115" s="22">
        <f t="shared" si="20"/>
        <v>0</v>
      </c>
      <c r="Y115" s="23"/>
      <c r="Z115" s="19">
        <f t="shared" si="21"/>
        <v>0</v>
      </c>
    </row>
    <row r="116" spans="1:26" s="2" customFormat="1" x14ac:dyDescent="0.25">
      <c r="A116" s="5">
        <v>114</v>
      </c>
      <c r="B116" s="5" t="s">
        <v>117</v>
      </c>
      <c r="C116" s="5" t="s">
        <v>512</v>
      </c>
      <c r="D116" s="5" t="s">
        <v>515</v>
      </c>
      <c r="E116" s="5" t="s">
        <v>498</v>
      </c>
      <c r="F116" s="19"/>
      <c r="G116" s="18">
        <f t="shared" si="11"/>
        <v>349</v>
      </c>
      <c r="H116" s="19">
        <f t="shared" si="12"/>
        <v>0</v>
      </c>
      <c r="I116" s="1">
        <v>1</v>
      </c>
      <c r="J116" s="19">
        <f t="shared" si="13"/>
        <v>0</v>
      </c>
      <c r="K116" s="1">
        <v>2</v>
      </c>
      <c r="L116" s="19">
        <f t="shared" si="14"/>
        <v>0</v>
      </c>
      <c r="M116" s="1">
        <v>1</v>
      </c>
      <c r="N116" s="19">
        <f t="shared" si="15"/>
        <v>0</v>
      </c>
      <c r="O116" s="24">
        <v>0</v>
      </c>
      <c r="P116" s="21">
        <f t="shared" si="16"/>
        <v>0</v>
      </c>
      <c r="Q116" s="1">
        <v>295</v>
      </c>
      <c r="R116" s="19">
        <f t="shared" si="17"/>
        <v>0</v>
      </c>
      <c r="S116" s="1">
        <v>50</v>
      </c>
      <c r="T116" s="19">
        <f t="shared" si="18"/>
        <v>0</v>
      </c>
      <c r="U116" s="1"/>
      <c r="V116" s="19">
        <f t="shared" si="19"/>
        <v>0</v>
      </c>
      <c r="W116" s="1">
        <v>0</v>
      </c>
      <c r="X116" s="22">
        <f t="shared" si="20"/>
        <v>0</v>
      </c>
      <c r="Y116" s="23"/>
      <c r="Z116" s="19">
        <f t="shared" si="21"/>
        <v>0</v>
      </c>
    </row>
    <row r="117" spans="1:26" s="2" customFormat="1" x14ac:dyDescent="0.25">
      <c r="A117" s="5">
        <v>115</v>
      </c>
      <c r="B117" s="5" t="s">
        <v>133</v>
      </c>
      <c r="C117" s="5" t="s">
        <v>513</v>
      </c>
      <c r="D117" s="5" t="s">
        <v>514</v>
      </c>
      <c r="E117" s="5" t="s">
        <v>498</v>
      </c>
      <c r="F117" s="19"/>
      <c r="G117" s="18">
        <f t="shared" si="11"/>
        <v>413</v>
      </c>
      <c r="H117" s="19">
        <f t="shared" si="12"/>
        <v>0</v>
      </c>
      <c r="I117" s="1">
        <v>1</v>
      </c>
      <c r="J117" s="19">
        <f t="shared" si="13"/>
        <v>0</v>
      </c>
      <c r="K117" s="1">
        <v>2</v>
      </c>
      <c r="L117" s="19">
        <f t="shared" si="14"/>
        <v>0</v>
      </c>
      <c r="M117" s="1">
        <v>1</v>
      </c>
      <c r="N117" s="19">
        <f t="shared" si="15"/>
        <v>0</v>
      </c>
      <c r="O117" s="24">
        <v>0</v>
      </c>
      <c r="P117" s="21">
        <f t="shared" si="16"/>
        <v>0</v>
      </c>
      <c r="Q117" s="1">
        <v>359</v>
      </c>
      <c r="R117" s="19">
        <f t="shared" si="17"/>
        <v>0</v>
      </c>
      <c r="S117" s="1">
        <v>50</v>
      </c>
      <c r="T117" s="19">
        <f t="shared" si="18"/>
        <v>0</v>
      </c>
      <c r="U117" s="1"/>
      <c r="V117" s="19">
        <f t="shared" si="19"/>
        <v>0</v>
      </c>
      <c r="W117" s="1">
        <v>0</v>
      </c>
      <c r="X117" s="22">
        <f t="shared" si="20"/>
        <v>0</v>
      </c>
      <c r="Y117" s="23"/>
      <c r="Z117" s="19">
        <f t="shared" si="21"/>
        <v>0</v>
      </c>
    </row>
    <row r="118" spans="1:26" s="2" customFormat="1" x14ac:dyDescent="0.25">
      <c r="A118" s="5">
        <v>116</v>
      </c>
      <c r="B118" s="5" t="s">
        <v>592</v>
      </c>
      <c r="C118" s="5" t="s">
        <v>287</v>
      </c>
      <c r="D118" s="5" t="s">
        <v>53</v>
      </c>
      <c r="E118" s="5" t="s">
        <v>476</v>
      </c>
      <c r="F118" s="19"/>
      <c r="G118" s="18">
        <f t="shared" si="11"/>
        <v>195</v>
      </c>
      <c r="H118" s="19">
        <f t="shared" si="12"/>
        <v>0</v>
      </c>
      <c r="I118" s="1">
        <v>4</v>
      </c>
      <c r="J118" s="19">
        <f t="shared" si="13"/>
        <v>0</v>
      </c>
      <c r="K118" s="1">
        <v>2</v>
      </c>
      <c r="L118" s="19">
        <f t="shared" si="14"/>
        <v>0</v>
      </c>
      <c r="M118" s="1">
        <v>1</v>
      </c>
      <c r="N118" s="19">
        <f t="shared" si="15"/>
        <v>0</v>
      </c>
      <c r="O118" s="24">
        <v>0</v>
      </c>
      <c r="P118" s="21">
        <f t="shared" si="16"/>
        <v>0</v>
      </c>
      <c r="Q118" s="1">
        <v>150</v>
      </c>
      <c r="R118" s="19">
        <f t="shared" si="17"/>
        <v>0</v>
      </c>
      <c r="S118" s="1"/>
      <c r="T118" s="19">
        <f t="shared" si="18"/>
        <v>0</v>
      </c>
      <c r="U118" s="1"/>
      <c r="V118" s="19">
        <f t="shared" si="19"/>
        <v>0</v>
      </c>
      <c r="W118" s="1">
        <v>38</v>
      </c>
      <c r="X118" s="22">
        <f t="shared" si="20"/>
        <v>0</v>
      </c>
      <c r="Y118" s="23"/>
      <c r="Z118" s="19">
        <f t="shared" si="21"/>
        <v>0</v>
      </c>
    </row>
    <row r="119" spans="1:26" s="2" customFormat="1" x14ac:dyDescent="0.25">
      <c r="A119" s="5">
        <v>117</v>
      </c>
      <c r="B119" s="5" t="s">
        <v>593</v>
      </c>
      <c r="C119" s="5" t="s">
        <v>288</v>
      </c>
      <c r="D119" s="5" t="s">
        <v>54</v>
      </c>
      <c r="E119" s="5" t="s">
        <v>476</v>
      </c>
      <c r="F119" s="19"/>
      <c r="G119" s="18">
        <f t="shared" si="11"/>
        <v>33</v>
      </c>
      <c r="H119" s="19">
        <f t="shared" si="12"/>
        <v>0</v>
      </c>
      <c r="I119" s="1">
        <v>1</v>
      </c>
      <c r="J119" s="19">
        <f t="shared" si="13"/>
        <v>0</v>
      </c>
      <c r="K119" s="1">
        <v>2</v>
      </c>
      <c r="L119" s="19">
        <f t="shared" si="14"/>
        <v>0</v>
      </c>
      <c r="M119" s="1">
        <v>1</v>
      </c>
      <c r="N119" s="19">
        <f t="shared" si="15"/>
        <v>0</v>
      </c>
      <c r="O119" s="24">
        <v>0</v>
      </c>
      <c r="P119" s="21">
        <f t="shared" si="16"/>
        <v>0</v>
      </c>
      <c r="Q119" s="1">
        <v>20</v>
      </c>
      <c r="R119" s="19">
        <f t="shared" si="17"/>
        <v>0</v>
      </c>
      <c r="S119" s="1"/>
      <c r="T119" s="19">
        <f t="shared" si="18"/>
        <v>0</v>
      </c>
      <c r="U119" s="1"/>
      <c r="V119" s="19">
        <f t="shared" si="19"/>
        <v>0</v>
      </c>
      <c r="W119" s="1">
        <v>9</v>
      </c>
      <c r="X119" s="22">
        <f t="shared" si="20"/>
        <v>0</v>
      </c>
      <c r="Y119" s="23"/>
      <c r="Z119" s="19">
        <f t="shared" si="21"/>
        <v>0</v>
      </c>
    </row>
    <row r="120" spans="1:26" s="2" customFormat="1" x14ac:dyDescent="0.25">
      <c r="A120" s="5">
        <v>118</v>
      </c>
      <c r="B120" s="5" t="s">
        <v>594</v>
      </c>
      <c r="C120" s="5" t="s">
        <v>516</v>
      </c>
      <c r="D120" s="5" t="s">
        <v>517</v>
      </c>
      <c r="E120" s="5" t="s">
        <v>476</v>
      </c>
      <c r="F120" s="19"/>
      <c r="G120" s="18">
        <f t="shared" si="11"/>
        <v>301</v>
      </c>
      <c r="H120" s="19">
        <f t="shared" si="12"/>
        <v>0</v>
      </c>
      <c r="I120" s="1">
        <v>108</v>
      </c>
      <c r="J120" s="19">
        <f t="shared" si="13"/>
        <v>0</v>
      </c>
      <c r="K120" s="1">
        <v>2</v>
      </c>
      <c r="L120" s="19">
        <f t="shared" si="14"/>
        <v>0</v>
      </c>
      <c r="M120" s="1">
        <v>1</v>
      </c>
      <c r="N120" s="19">
        <f t="shared" si="15"/>
        <v>0</v>
      </c>
      <c r="O120" s="24">
        <v>0</v>
      </c>
      <c r="P120" s="21">
        <f t="shared" si="16"/>
        <v>0</v>
      </c>
      <c r="Q120" s="1">
        <v>179</v>
      </c>
      <c r="R120" s="19">
        <f t="shared" si="17"/>
        <v>0</v>
      </c>
      <c r="S120" s="1"/>
      <c r="T120" s="19">
        <f t="shared" si="18"/>
        <v>0</v>
      </c>
      <c r="U120" s="1">
        <v>11</v>
      </c>
      <c r="V120" s="19">
        <f t="shared" si="19"/>
        <v>0</v>
      </c>
      <c r="W120" s="1">
        <v>0</v>
      </c>
      <c r="X120" s="22">
        <f t="shared" si="20"/>
        <v>0</v>
      </c>
      <c r="Y120" s="23"/>
      <c r="Z120" s="19">
        <f t="shared" si="21"/>
        <v>0</v>
      </c>
    </row>
    <row r="121" spans="1:26" s="2" customFormat="1" x14ac:dyDescent="0.25">
      <c r="A121" s="5">
        <v>119</v>
      </c>
      <c r="B121" s="5" t="s">
        <v>595</v>
      </c>
      <c r="C121" s="5" t="s">
        <v>418</v>
      </c>
      <c r="D121" s="5" t="s">
        <v>177</v>
      </c>
      <c r="E121" s="5" t="s">
        <v>476</v>
      </c>
      <c r="F121" s="19"/>
      <c r="G121" s="18">
        <f t="shared" si="11"/>
        <v>186</v>
      </c>
      <c r="H121" s="19">
        <f t="shared" si="12"/>
        <v>0</v>
      </c>
      <c r="I121" s="1">
        <v>1</v>
      </c>
      <c r="J121" s="19">
        <f t="shared" si="13"/>
        <v>0</v>
      </c>
      <c r="K121" s="1">
        <v>2</v>
      </c>
      <c r="L121" s="19">
        <f t="shared" si="14"/>
        <v>0</v>
      </c>
      <c r="M121" s="1">
        <v>1</v>
      </c>
      <c r="N121" s="19">
        <f t="shared" si="15"/>
        <v>0</v>
      </c>
      <c r="O121" s="24">
        <v>0</v>
      </c>
      <c r="P121" s="21">
        <f t="shared" si="16"/>
        <v>0</v>
      </c>
      <c r="Q121" s="1">
        <v>161</v>
      </c>
      <c r="R121" s="19">
        <f t="shared" si="17"/>
        <v>0</v>
      </c>
      <c r="S121" s="1"/>
      <c r="T121" s="19">
        <f t="shared" si="18"/>
        <v>0</v>
      </c>
      <c r="U121" s="1"/>
      <c r="V121" s="19">
        <f t="shared" si="19"/>
        <v>0</v>
      </c>
      <c r="W121" s="1">
        <v>21</v>
      </c>
      <c r="X121" s="22">
        <f t="shared" si="20"/>
        <v>0</v>
      </c>
      <c r="Y121" s="23"/>
      <c r="Z121" s="19">
        <f t="shared" si="21"/>
        <v>0</v>
      </c>
    </row>
    <row r="122" spans="1:26" s="2" customFormat="1" x14ac:dyDescent="0.25">
      <c r="A122" s="5">
        <v>120</v>
      </c>
      <c r="B122" s="5" t="s">
        <v>222</v>
      </c>
      <c r="C122" s="5" t="s">
        <v>459</v>
      </c>
      <c r="D122" s="5" t="s">
        <v>732</v>
      </c>
      <c r="E122" s="5" t="s">
        <v>476</v>
      </c>
      <c r="F122" s="19"/>
      <c r="G122" s="18">
        <f t="shared" si="11"/>
        <v>71</v>
      </c>
      <c r="H122" s="19">
        <f t="shared" si="12"/>
        <v>0</v>
      </c>
      <c r="I122" s="1">
        <v>12</v>
      </c>
      <c r="J122" s="19">
        <f t="shared" si="13"/>
        <v>0</v>
      </c>
      <c r="K122" s="1">
        <v>2</v>
      </c>
      <c r="L122" s="19">
        <f t="shared" si="14"/>
        <v>0</v>
      </c>
      <c r="M122" s="1">
        <v>1</v>
      </c>
      <c r="N122" s="19">
        <f t="shared" si="15"/>
        <v>0</v>
      </c>
      <c r="O122" s="20">
        <v>3</v>
      </c>
      <c r="P122" s="21">
        <f t="shared" si="16"/>
        <v>0</v>
      </c>
      <c r="Q122" s="1">
        <v>53</v>
      </c>
      <c r="R122" s="19">
        <f t="shared" si="17"/>
        <v>0</v>
      </c>
      <c r="S122" s="1"/>
      <c r="T122" s="19">
        <f t="shared" si="18"/>
        <v>0</v>
      </c>
      <c r="U122" s="1"/>
      <c r="V122" s="19">
        <f t="shared" si="19"/>
        <v>0</v>
      </c>
      <c r="W122" s="1">
        <v>0</v>
      </c>
      <c r="X122" s="22">
        <f t="shared" si="20"/>
        <v>0</v>
      </c>
      <c r="Y122" s="23"/>
      <c r="Z122" s="19">
        <f t="shared" si="21"/>
        <v>0</v>
      </c>
    </row>
    <row r="123" spans="1:26" s="2" customFormat="1" x14ac:dyDescent="0.25">
      <c r="A123" s="5">
        <v>121</v>
      </c>
      <c r="B123" s="5" t="s">
        <v>96</v>
      </c>
      <c r="C123" s="5" t="s">
        <v>518</v>
      </c>
      <c r="D123" s="5" t="s">
        <v>518</v>
      </c>
      <c r="E123" s="5" t="s">
        <v>477</v>
      </c>
      <c r="F123" s="19"/>
      <c r="G123" s="18">
        <f t="shared" si="11"/>
        <v>70</v>
      </c>
      <c r="H123" s="19">
        <f t="shared" si="12"/>
        <v>0</v>
      </c>
      <c r="I123" s="1">
        <v>50</v>
      </c>
      <c r="J123" s="19">
        <f t="shared" si="13"/>
        <v>0</v>
      </c>
      <c r="K123" s="1">
        <v>2</v>
      </c>
      <c r="L123" s="19">
        <f t="shared" si="14"/>
        <v>0</v>
      </c>
      <c r="M123" s="1">
        <v>1</v>
      </c>
      <c r="N123" s="19">
        <f t="shared" si="15"/>
        <v>0</v>
      </c>
      <c r="O123" s="24">
        <v>0</v>
      </c>
      <c r="P123" s="21">
        <f t="shared" si="16"/>
        <v>0</v>
      </c>
      <c r="Q123" s="1"/>
      <c r="R123" s="19">
        <f t="shared" si="17"/>
        <v>0</v>
      </c>
      <c r="S123" s="1"/>
      <c r="T123" s="19">
        <f t="shared" si="18"/>
        <v>0</v>
      </c>
      <c r="U123" s="1"/>
      <c r="V123" s="19">
        <f t="shared" si="19"/>
        <v>0</v>
      </c>
      <c r="W123" s="1">
        <v>17</v>
      </c>
      <c r="X123" s="22">
        <f t="shared" si="20"/>
        <v>0</v>
      </c>
      <c r="Y123" s="23"/>
      <c r="Z123" s="19">
        <f t="shared" si="21"/>
        <v>0</v>
      </c>
    </row>
    <row r="124" spans="1:26" s="2" customFormat="1" x14ac:dyDescent="0.25">
      <c r="A124" s="5">
        <v>122</v>
      </c>
      <c r="B124" s="5" t="s">
        <v>142</v>
      </c>
      <c r="C124" s="5" t="s">
        <v>375</v>
      </c>
      <c r="D124" s="5" t="s">
        <v>733</v>
      </c>
      <c r="E124" s="5" t="s">
        <v>477</v>
      </c>
      <c r="F124" s="19"/>
      <c r="G124" s="18">
        <f t="shared" si="11"/>
        <v>79</v>
      </c>
      <c r="H124" s="19">
        <f t="shared" si="12"/>
        <v>0</v>
      </c>
      <c r="I124" s="1">
        <v>1</v>
      </c>
      <c r="J124" s="19">
        <f t="shared" si="13"/>
        <v>0</v>
      </c>
      <c r="K124" s="1">
        <v>2</v>
      </c>
      <c r="L124" s="19">
        <f t="shared" si="14"/>
        <v>0</v>
      </c>
      <c r="M124" s="1">
        <v>1</v>
      </c>
      <c r="N124" s="19">
        <f t="shared" si="15"/>
        <v>0</v>
      </c>
      <c r="O124" s="24">
        <v>0</v>
      </c>
      <c r="P124" s="21">
        <f t="shared" si="16"/>
        <v>0</v>
      </c>
      <c r="Q124" s="1"/>
      <c r="R124" s="19">
        <f t="shared" si="17"/>
        <v>0</v>
      </c>
      <c r="S124" s="1"/>
      <c r="T124" s="19">
        <f t="shared" si="18"/>
        <v>0</v>
      </c>
      <c r="U124" s="1"/>
      <c r="V124" s="19">
        <f t="shared" si="19"/>
        <v>0</v>
      </c>
      <c r="W124" s="1">
        <v>75</v>
      </c>
      <c r="X124" s="22">
        <f t="shared" si="20"/>
        <v>0</v>
      </c>
      <c r="Y124" s="23"/>
      <c r="Z124" s="19">
        <f t="shared" si="21"/>
        <v>0</v>
      </c>
    </row>
    <row r="125" spans="1:26" s="2" customFormat="1" x14ac:dyDescent="0.25">
      <c r="A125" s="5">
        <v>123</v>
      </c>
      <c r="B125" s="5" t="s">
        <v>596</v>
      </c>
      <c r="C125" s="5" t="s">
        <v>376</v>
      </c>
      <c r="D125" s="5" t="s">
        <v>734</v>
      </c>
      <c r="E125" s="5" t="s">
        <v>489</v>
      </c>
      <c r="F125" s="19"/>
      <c r="G125" s="18">
        <f t="shared" si="11"/>
        <v>76</v>
      </c>
      <c r="H125" s="19">
        <f t="shared" si="12"/>
        <v>0</v>
      </c>
      <c r="I125" s="1">
        <v>1</v>
      </c>
      <c r="J125" s="19">
        <f t="shared" si="13"/>
        <v>0</v>
      </c>
      <c r="K125" s="1">
        <v>2</v>
      </c>
      <c r="L125" s="19">
        <f t="shared" si="14"/>
        <v>0</v>
      </c>
      <c r="M125" s="1">
        <v>1</v>
      </c>
      <c r="N125" s="19">
        <f t="shared" si="15"/>
        <v>0</v>
      </c>
      <c r="O125" s="24">
        <v>0</v>
      </c>
      <c r="P125" s="21">
        <f t="shared" si="16"/>
        <v>0</v>
      </c>
      <c r="Q125" s="1"/>
      <c r="R125" s="19">
        <f t="shared" si="17"/>
        <v>0</v>
      </c>
      <c r="S125" s="1"/>
      <c r="T125" s="19">
        <f t="shared" si="18"/>
        <v>0</v>
      </c>
      <c r="U125" s="1"/>
      <c r="V125" s="19">
        <f t="shared" si="19"/>
        <v>0</v>
      </c>
      <c r="W125" s="1">
        <v>72</v>
      </c>
      <c r="X125" s="22">
        <f t="shared" si="20"/>
        <v>0</v>
      </c>
      <c r="Y125" s="23"/>
      <c r="Z125" s="19">
        <f t="shared" si="21"/>
        <v>0</v>
      </c>
    </row>
    <row r="126" spans="1:26" s="2" customFormat="1" x14ac:dyDescent="0.25">
      <c r="A126" s="5">
        <v>124</v>
      </c>
      <c r="B126" s="5" t="s">
        <v>597</v>
      </c>
      <c r="C126" s="5" t="s">
        <v>246</v>
      </c>
      <c r="D126" s="5" t="s">
        <v>735</v>
      </c>
      <c r="E126" s="5" t="s">
        <v>494</v>
      </c>
      <c r="F126" s="19"/>
      <c r="G126" s="18">
        <f t="shared" si="11"/>
        <v>484</v>
      </c>
      <c r="H126" s="19">
        <f t="shared" si="12"/>
        <v>0</v>
      </c>
      <c r="I126" s="1">
        <v>84</v>
      </c>
      <c r="J126" s="19">
        <f t="shared" si="13"/>
        <v>0</v>
      </c>
      <c r="K126" s="1">
        <v>2</v>
      </c>
      <c r="L126" s="19">
        <f t="shared" si="14"/>
        <v>0</v>
      </c>
      <c r="M126" s="1">
        <v>386</v>
      </c>
      <c r="N126" s="19">
        <f t="shared" si="15"/>
        <v>0</v>
      </c>
      <c r="O126" s="24">
        <v>0</v>
      </c>
      <c r="P126" s="21">
        <f t="shared" si="16"/>
        <v>0</v>
      </c>
      <c r="Q126" s="1">
        <v>0</v>
      </c>
      <c r="R126" s="19">
        <f t="shared" si="17"/>
        <v>0</v>
      </c>
      <c r="S126" s="1">
        <v>5</v>
      </c>
      <c r="T126" s="19">
        <f t="shared" si="18"/>
        <v>0</v>
      </c>
      <c r="U126" s="1"/>
      <c r="V126" s="19">
        <f t="shared" si="19"/>
        <v>0</v>
      </c>
      <c r="W126" s="1">
        <v>7</v>
      </c>
      <c r="X126" s="22">
        <f t="shared" si="20"/>
        <v>0</v>
      </c>
      <c r="Y126" s="23"/>
      <c r="Z126" s="19">
        <f t="shared" si="21"/>
        <v>0</v>
      </c>
    </row>
    <row r="127" spans="1:26" s="2" customFormat="1" x14ac:dyDescent="0.25">
      <c r="A127" s="5">
        <v>125</v>
      </c>
      <c r="B127" s="5" t="s">
        <v>598</v>
      </c>
      <c r="C127" s="5" t="s">
        <v>386</v>
      </c>
      <c r="D127" s="5" t="s">
        <v>736</v>
      </c>
      <c r="E127" s="5" t="s">
        <v>494</v>
      </c>
      <c r="F127" s="19"/>
      <c r="G127" s="18">
        <f t="shared" si="11"/>
        <v>674</v>
      </c>
      <c r="H127" s="19">
        <f t="shared" si="12"/>
        <v>0</v>
      </c>
      <c r="I127" s="1">
        <v>34</v>
      </c>
      <c r="J127" s="19">
        <f t="shared" si="13"/>
        <v>0</v>
      </c>
      <c r="K127" s="1">
        <v>2</v>
      </c>
      <c r="L127" s="19">
        <f t="shared" si="14"/>
        <v>0</v>
      </c>
      <c r="M127" s="1">
        <v>1</v>
      </c>
      <c r="N127" s="19">
        <f t="shared" si="15"/>
        <v>0</v>
      </c>
      <c r="O127" s="20">
        <v>34</v>
      </c>
      <c r="P127" s="21">
        <f t="shared" si="16"/>
        <v>0</v>
      </c>
      <c r="Q127" s="1">
        <v>27</v>
      </c>
      <c r="R127" s="19">
        <f t="shared" si="17"/>
        <v>0</v>
      </c>
      <c r="S127" s="1">
        <v>5</v>
      </c>
      <c r="T127" s="19">
        <f t="shared" si="18"/>
        <v>0</v>
      </c>
      <c r="U127" s="1"/>
      <c r="V127" s="19">
        <f t="shared" si="19"/>
        <v>0</v>
      </c>
      <c r="W127" s="1">
        <v>571</v>
      </c>
      <c r="X127" s="22">
        <f t="shared" si="20"/>
        <v>0</v>
      </c>
      <c r="Y127" s="23"/>
      <c r="Z127" s="19">
        <f t="shared" si="21"/>
        <v>0</v>
      </c>
    </row>
    <row r="128" spans="1:26" s="2" customFormat="1" x14ac:dyDescent="0.25">
      <c r="A128" s="5">
        <v>126</v>
      </c>
      <c r="B128" s="5" t="s">
        <v>186</v>
      </c>
      <c r="C128" s="5" t="s">
        <v>428</v>
      </c>
      <c r="D128" s="5" t="s">
        <v>737</v>
      </c>
      <c r="E128" s="5" t="s">
        <v>494</v>
      </c>
      <c r="F128" s="19"/>
      <c r="G128" s="18">
        <f t="shared" si="11"/>
        <v>72</v>
      </c>
      <c r="H128" s="19">
        <f t="shared" si="12"/>
        <v>0</v>
      </c>
      <c r="I128" s="1">
        <v>18</v>
      </c>
      <c r="J128" s="19">
        <f t="shared" si="13"/>
        <v>0</v>
      </c>
      <c r="K128" s="1">
        <v>2</v>
      </c>
      <c r="L128" s="19">
        <f t="shared" si="14"/>
        <v>0</v>
      </c>
      <c r="M128" s="1">
        <v>14</v>
      </c>
      <c r="N128" s="19">
        <f t="shared" si="15"/>
        <v>0</v>
      </c>
      <c r="O128" s="20">
        <v>3</v>
      </c>
      <c r="P128" s="21">
        <f t="shared" si="16"/>
        <v>0</v>
      </c>
      <c r="Q128" s="1">
        <v>30</v>
      </c>
      <c r="R128" s="19">
        <f t="shared" si="17"/>
        <v>0</v>
      </c>
      <c r="S128" s="1">
        <v>5</v>
      </c>
      <c r="T128" s="19">
        <f t="shared" si="18"/>
        <v>0</v>
      </c>
      <c r="U128" s="1"/>
      <c r="V128" s="19">
        <f t="shared" si="19"/>
        <v>0</v>
      </c>
      <c r="W128" s="1">
        <v>0</v>
      </c>
      <c r="X128" s="22">
        <f t="shared" si="20"/>
        <v>0</v>
      </c>
      <c r="Y128" s="23"/>
      <c r="Z128" s="19">
        <f t="shared" si="21"/>
        <v>0</v>
      </c>
    </row>
    <row r="129" spans="1:26" s="2" customFormat="1" x14ac:dyDescent="0.25">
      <c r="A129" s="5">
        <v>127</v>
      </c>
      <c r="B129" s="5" t="s">
        <v>599</v>
      </c>
      <c r="C129" s="5" t="s">
        <v>431</v>
      </c>
      <c r="D129" s="5" t="s">
        <v>738</v>
      </c>
      <c r="E129" s="5" t="s">
        <v>494</v>
      </c>
      <c r="F129" s="19"/>
      <c r="G129" s="18">
        <f t="shared" si="11"/>
        <v>191</v>
      </c>
      <c r="H129" s="19">
        <f t="shared" si="12"/>
        <v>0</v>
      </c>
      <c r="I129" s="1">
        <v>42</v>
      </c>
      <c r="J129" s="19">
        <f t="shared" si="13"/>
        <v>0</v>
      </c>
      <c r="K129" s="1">
        <v>2</v>
      </c>
      <c r="L129" s="19">
        <f t="shared" si="14"/>
        <v>0</v>
      </c>
      <c r="M129" s="1">
        <v>1</v>
      </c>
      <c r="N129" s="19">
        <f t="shared" si="15"/>
        <v>0</v>
      </c>
      <c r="O129" s="24">
        <v>0</v>
      </c>
      <c r="P129" s="21">
        <f t="shared" si="16"/>
        <v>0</v>
      </c>
      <c r="Q129" s="1">
        <v>4</v>
      </c>
      <c r="R129" s="19">
        <f t="shared" si="17"/>
        <v>0</v>
      </c>
      <c r="S129" s="1">
        <v>5</v>
      </c>
      <c r="T129" s="19">
        <f t="shared" si="18"/>
        <v>0</v>
      </c>
      <c r="U129" s="1"/>
      <c r="V129" s="19">
        <f t="shared" si="19"/>
        <v>0</v>
      </c>
      <c r="W129" s="1">
        <v>137</v>
      </c>
      <c r="X129" s="22">
        <f t="shared" si="20"/>
        <v>0</v>
      </c>
      <c r="Y129" s="23"/>
      <c r="Z129" s="19">
        <f t="shared" si="21"/>
        <v>0</v>
      </c>
    </row>
    <row r="130" spans="1:26" s="2" customFormat="1" x14ac:dyDescent="0.25">
      <c r="A130" s="5">
        <v>128</v>
      </c>
      <c r="B130" s="5" t="s">
        <v>6</v>
      </c>
      <c r="C130" s="5" t="s">
        <v>240</v>
      </c>
      <c r="D130" s="5" t="s">
        <v>739</v>
      </c>
      <c r="E130" s="5" t="s">
        <v>478</v>
      </c>
      <c r="F130" s="19"/>
      <c r="G130" s="18">
        <f t="shared" si="11"/>
        <v>173</v>
      </c>
      <c r="H130" s="19">
        <f t="shared" si="12"/>
        <v>0</v>
      </c>
      <c r="I130" s="1">
        <v>20</v>
      </c>
      <c r="J130" s="19">
        <f t="shared" si="13"/>
        <v>0</v>
      </c>
      <c r="K130" s="1">
        <v>12</v>
      </c>
      <c r="L130" s="19">
        <f t="shared" si="14"/>
        <v>0</v>
      </c>
      <c r="M130" s="1">
        <v>98</v>
      </c>
      <c r="N130" s="19">
        <f t="shared" si="15"/>
        <v>0</v>
      </c>
      <c r="O130" s="20">
        <v>31</v>
      </c>
      <c r="P130" s="21">
        <f t="shared" si="16"/>
        <v>0</v>
      </c>
      <c r="Q130" s="1">
        <v>2</v>
      </c>
      <c r="R130" s="19">
        <f t="shared" si="17"/>
        <v>0</v>
      </c>
      <c r="S130" s="1">
        <v>10</v>
      </c>
      <c r="T130" s="19">
        <f t="shared" si="18"/>
        <v>0</v>
      </c>
      <c r="U130" s="1"/>
      <c r="V130" s="19">
        <f t="shared" si="19"/>
        <v>0</v>
      </c>
      <c r="W130" s="1">
        <v>0</v>
      </c>
      <c r="X130" s="22">
        <f t="shared" si="20"/>
        <v>0</v>
      </c>
      <c r="Y130" s="23"/>
      <c r="Z130" s="19">
        <f t="shared" si="21"/>
        <v>0</v>
      </c>
    </row>
    <row r="131" spans="1:26" s="2" customFormat="1" x14ac:dyDescent="0.25">
      <c r="A131" s="5">
        <v>129</v>
      </c>
      <c r="B131" s="5" t="s">
        <v>7</v>
      </c>
      <c r="C131" s="5" t="s">
        <v>241</v>
      </c>
      <c r="D131" s="5" t="s">
        <v>740</v>
      </c>
      <c r="E131" s="5" t="s">
        <v>478</v>
      </c>
      <c r="F131" s="19"/>
      <c r="G131" s="18">
        <f t="shared" ref="G131:G194" si="22">SUM(I131,K131,M131,O131,Q131,S131,U131,W131,Y131)</f>
        <v>442</v>
      </c>
      <c r="H131" s="19">
        <f t="shared" si="12"/>
        <v>0</v>
      </c>
      <c r="I131" s="1">
        <v>106</v>
      </c>
      <c r="J131" s="19">
        <f t="shared" si="13"/>
        <v>0</v>
      </c>
      <c r="K131" s="1">
        <v>18</v>
      </c>
      <c r="L131" s="19">
        <f t="shared" si="14"/>
        <v>0</v>
      </c>
      <c r="M131" s="1">
        <v>192</v>
      </c>
      <c r="N131" s="19">
        <f t="shared" si="15"/>
        <v>0</v>
      </c>
      <c r="O131" s="20">
        <v>48</v>
      </c>
      <c r="P131" s="21">
        <f t="shared" si="16"/>
        <v>0</v>
      </c>
      <c r="Q131" s="1">
        <v>7</v>
      </c>
      <c r="R131" s="19">
        <f t="shared" si="17"/>
        <v>0</v>
      </c>
      <c r="S131" s="1">
        <v>40</v>
      </c>
      <c r="T131" s="19">
        <f t="shared" si="18"/>
        <v>0</v>
      </c>
      <c r="U131" s="1"/>
      <c r="V131" s="19">
        <f t="shared" si="19"/>
        <v>0</v>
      </c>
      <c r="W131" s="1">
        <v>21</v>
      </c>
      <c r="X131" s="22">
        <f t="shared" si="20"/>
        <v>0</v>
      </c>
      <c r="Y131" s="23">
        <v>10</v>
      </c>
      <c r="Z131" s="19">
        <f t="shared" si="21"/>
        <v>0</v>
      </c>
    </row>
    <row r="132" spans="1:26" s="2" customFormat="1" x14ac:dyDescent="0.25">
      <c r="A132" s="5">
        <v>130</v>
      </c>
      <c r="B132" s="5" t="s">
        <v>8</v>
      </c>
      <c r="C132" s="5" t="s">
        <v>242</v>
      </c>
      <c r="D132" s="5" t="s">
        <v>741</v>
      </c>
      <c r="E132" s="5" t="s">
        <v>478</v>
      </c>
      <c r="F132" s="19"/>
      <c r="G132" s="18">
        <f t="shared" si="22"/>
        <v>470</v>
      </c>
      <c r="H132" s="19">
        <f t="shared" ref="H132:H195" si="23">ROUND(G132*F132,2)</f>
        <v>0</v>
      </c>
      <c r="I132" s="1">
        <v>106</v>
      </c>
      <c r="J132" s="19">
        <f t="shared" ref="J132:J195" si="24">ROUND(I132*F132,2)</f>
        <v>0</v>
      </c>
      <c r="K132" s="1">
        <v>32</v>
      </c>
      <c r="L132" s="19">
        <f t="shared" ref="L132:L195" si="25">ROUND(K132*F132,2)</f>
        <v>0</v>
      </c>
      <c r="M132" s="1">
        <v>248</v>
      </c>
      <c r="N132" s="19">
        <f t="shared" ref="N132:N195" si="26">ROUND(M132*F132,2)</f>
        <v>0</v>
      </c>
      <c r="O132" s="24">
        <v>0</v>
      </c>
      <c r="P132" s="21">
        <f t="shared" ref="P132:P195" si="27">ROUND(O132*F132,2)</f>
        <v>0</v>
      </c>
      <c r="Q132" s="1">
        <v>6</v>
      </c>
      <c r="R132" s="19">
        <f t="shared" ref="R132:R195" si="28">ROUND(Q132*F132,2)</f>
        <v>0</v>
      </c>
      <c r="S132" s="1">
        <v>40</v>
      </c>
      <c r="T132" s="19">
        <f t="shared" ref="T132:T195" si="29">ROUND(S132*F132,2)</f>
        <v>0</v>
      </c>
      <c r="U132" s="1">
        <v>28</v>
      </c>
      <c r="V132" s="19">
        <f t="shared" ref="V132:V195" si="30">ROUND(U132*F132,2)</f>
        <v>0</v>
      </c>
      <c r="W132" s="1">
        <v>0</v>
      </c>
      <c r="X132" s="22">
        <f t="shared" ref="X132:X195" si="31">ROUND(W132*F132,2)</f>
        <v>0</v>
      </c>
      <c r="Y132" s="23">
        <v>10</v>
      </c>
      <c r="Z132" s="19">
        <f t="shared" ref="Z132:Z195" si="32">ROUND(Y132*F132,2)</f>
        <v>0</v>
      </c>
    </row>
    <row r="133" spans="1:26" s="2" customFormat="1" x14ac:dyDescent="0.25">
      <c r="A133" s="5">
        <v>131</v>
      </c>
      <c r="B133" s="5" t="s">
        <v>9</v>
      </c>
      <c r="C133" s="5" t="s">
        <v>243</v>
      </c>
      <c r="D133" s="5" t="s">
        <v>741</v>
      </c>
      <c r="E133" s="5" t="s">
        <v>478</v>
      </c>
      <c r="F133" s="19"/>
      <c r="G133" s="18">
        <f t="shared" si="22"/>
        <v>221</v>
      </c>
      <c r="H133" s="19">
        <f t="shared" si="23"/>
        <v>0</v>
      </c>
      <c r="I133" s="1">
        <v>12</v>
      </c>
      <c r="J133" s="19">
        <f t="shared" si="24"/>
        <v>0</v>
      </c>
      <c r="K133" s="1">
        <v>20</v>
      </c>
      <c r="L133" s="19">
        <f t="shared" si="25"/>
        <v>0</v>
      </c>
      <c r="M133" s="1">
        <v>122</v>
      </c>
      <c r="N133" s="19">
        <f t="shared" si="26"/>
        <v>0</v>
      </c>
      <c r="O133" s="24">
        <v>0</v>
      </c>
      <c r="P133" s="21">
        <f t="shared" si="27"/>
        <v>0</v>
      </c>
      <c r="Q133" s="1">
        <v>4</v>
      </c>
      <c r="R133" s="19">
        <f t="shared" si="28"/>
        <v>0</v>
      </c>
      <c r="S133" s="1">
        <v>25</v>
      </c>
      <c r="T133" s="19">
        <f t="shared" si="29"/>
        <v>0</v>
      </c>
      <c r="U133" s="1">
        <v>28</v>
      </c>
      <c r="V133" s="19">
        <f t="shared" si="30"/>
        <v>0</v>
      </c>
      <c r="W133" s="1">
        <v>0</v>
      </c>
      <c r="X133" s="22">
        <f t="shared" si="31"/>
        <v>0</v>
      </c>
      <c r="Y133" s="23">
        <v>10</v>
      </c>
      <c r="Z133" s="19">
        <f t="shared" si="32"/>
        <v>0</v>
      </c>
    </row>
    <row r="134" spans="1:26" s="2" customFormat="1" x14ac:dyDescent="0.25">
      <c r="A134" s="5">
        <v>132</v>
      </c>
      <c r="B134" s="5" t="s">
        <v>10</v>
      </c>
      <c r="C134" s="5" t="s">
        <v>244</v>
      </c>
      <c r="D134" s="5" t="s">
        <v>741</v>
      </c>
      <c r="E134" s="5" t="s">
        <v>478</v>
      </c>
      <c r="F134" s="19"/>
      <c r="G134" s="18">
        <f t="shared" si="22"/>
        <v>346</v>
      </c>
      <c r="H134" s="19">
        <f t="shared" si="23"/>
        <v>0</v>
      </c>
      <c r="I134" s="1">
        <v>20</v>
      </c>
      <c r="J134" s="19">
        <f t="shared" si="24"/>
        <v>0</v>
      </c>
      <c r="K134" s="1">
        <v>34</v>
      </c>
      <c r="L134" s="19">
        <f t="shared" si="25"/>
        <v>0</v>
      </c>
      <c r="M134" s="1">
        <v>194</v>
      </c>
      <c r="N134" s="19">
        <f t="shared" si="26"/>
        <v>0</v>
      </c>
      <c r="O134" s="24">
        <v>0</v>
      </c>
      <c r="P134" s="21">
        <f t="shared" si="27"/>
        <v>0</v>
      </c>
      <c r="Q134" s="1">
        <v>11</v>
      </c>
      <c r="R134" s="19">
        <f t="shared" si="28"/>
        <v>0</v>
      </c>
      <c r="S134" s="1">
        <v>40</v>
      </c>
      <c r="T134" s="19">
        <f t="shared" si="29"/>
        <v>0</v>
      </c>
      <c r="U134" s="1">
        <v>45</v>
      </c>
      <c r="V134" s="19">
        <f t="shared" si="30"/>
        <v>0</v>
      </c>
      <c r="W134" s="1">
        <v>2</v>
      </c>
      <c r="X134" s="22">
        <f t="shared" si="31"/>
        <v>0</v>
      </c>
      <c r="Y134" s="23"/>
      <c r="Z134" s="19">
        <f t="shared" si="32"/>
        <v>0</v>
      </c>
    </row>
    <row r="135" spans="1:26" s="2" customFormat="1" x14ac:dyDescent="0.25">
      <c r="A135" s="5">
        <v>133</v>
      </c>
      <c r="B135" s="5" t="s">
        <v>37</v>
      </c>
      <c r="C135" s="5" t="s">
        <v>273</v>
      </c>
      <c r="D135" s="5" t="s">
        <v>742</v>
      </c>
      <c r="E135" s="5" t="s">
        <v>478</v>
      </c>
      <c r="F135" s="19"/>
      <c r="G135" s="18">
        <f t="shared" si="22"/>
        <v>506</v>
      </c>
      <c r="H135" s="19">
        <f t="shared" si="23"/>
        <v>0</v>
      </c>
      <c r="I135" s="1">
        <v>40</v>
      </c>
      <c r="J135" s="19">
        <f t="shared" si="24"/>
        <v>0</v>
      </c>
      <c r="K135" s="1">
        <v>6</v>
      </c>
      <c r="L135" s="19">
        <f t="shared" si="25"/>
        <v>0</v>
      </c>
      <c r="M135" s="1">
        <v>334</v>
      </c>
      <c r="N135" s="19">
        <f t="shared" si="26"/>
        <v>0</v>
      </c>
      <c r="O135" s="20">
        <v>24</v>
      </c>
      <c r="P135" s="21">
        <f t="shared" si="27"/>
        <v>0</v>
      </c>
      <c r="Q135" s="1">
        <v>62</v>
      </c>
      <c r="R135" s="19">
        <f t="shared" si="28"/>
        <v>0</v>
      </c>
      <c r="S135" s="1">
        <v>40</v>
      </c>
      <c r="T135" s="19">
        <f t="shared" si="29"/>
        <v>0</v>
      </c>
      <c r="U135" s="1"/>
      <c r="V135" s="19">
        <f t="shared" si="30"/>
        <v>0</v>
      </c>
      <c r="W135" s="1">
        <v>0</v>
      </c>
      <c r="X135" s="22">
        <f t="shared" si="31"/>
        <v>0</v>
      </c>
      <c r="Y135" s="23"/>
      <c r="Z135" s="19">
        <f t="shared" si="32"/>
        <v>0</v>
      </c>
    </row>
    <row r="136" spans="1:26" s="2" customFormat="1" x14ac:dyDescent="0.25">
      <c r="A136" s="5">
        <v>134</v>
      </c>
      <c r="B136" s="5" t="s">
        <v>38</v>
      </c>
      <c r="C136" s="5" t="s">
        <v>274</v>
      </c>
      <c r="D136" s="5" t="s">
        <v>742</v>
      </c>
      <c r="E136" s="5" t="s">
        <v>478</v>
      </c>
      <c r="F136" s="19"/>
      <c r="G136" s="18">
        <f t="shared" si="22"/>
        <v>543</v>
      </c>
      <c r="H136" s="19">
        <f t="shared" si="23"/>
        <v>0</v>
      </c>
      <c r="I136" s="1">
        <v>20</v>
      </c>
      <c r="J136" s="19">
        <f t="shared" si="24"/>
        <v>0</v>
      </c>
      <c r="K136" s="1">
        <v>6</v>
      </c>
      <c r="L136" s="19">
        <f t="shared" si="25"/>
        <v>0</v>
      </c>
      <c r="M136" s="1">
        <v>388</v>
      </c>
      <c r="N136" s="19">
        <f t="shared" si="26"/>
        <v>0</v>
      </c>
      <c r="O136" s="20">
        <v>34</v>
      </c>
      <c r="P136" s="21">
        <f t="shared" si="27"/>
        <v>0</v>
      </c>
      <c r="Q136" s="1">
        <v>53</v>
      </c>
      <c r="R136" s="19">
        <f t="shared" si="28"/>
        <v>0</v>
      </c>
      <c r="S136" s="1">
        <v>40</v>
      </c>
      <c r="T136" s="19">
        <f t="shared" si="29"/>
        <v>0</v>
      </c>
      <c r="U136" s="1"/>
      <c r="V136" s="19">
        <f t="shared" si="30"/>
        <v>0</v>
      </c>
      <c r="W136" s="1">
        <v>2</v>
      </c>
      <c r="X136" s="22">
        <f t="shared" si="31"/>
        <v>0</v>
      </c>
      <c r="Y136" s="23"/>
      <c r="Z136" s="19">
        <f t="shared" si="32"/>
        <v>0</v>
      </c>
    </row>
    <row r="137" spans="1:26" s="2" customFormat="1" x14ac:dyDescent="0.25">
      <c r="A137" s="5">
        <v>135</v>
      </c>
      <c r="B137" s="5" t="s">
        <v>51</v>
      </c>
      <c r="C137" s="5" t="s">
        <v>285</v>
      </c>
      <c r="D137" s="5" t="s">
        <v>743</v>
      </c>
      <c r="E137" s="5" t="s">
        <v>478</v>
      </c>
      <c r="F137" s="19"/>
      <c r="G137" s="18">
        <f t="shared" si="22"/>
        <v>808</v>
      </c>
      <c r="H137" s="19">
        <f t="shared" si="23"/>
        <v>0</v>
      </c>
      <c r="I137" s="1">
        <v>174</v>
      </c>
      <c r="J137" s="19">
        <f t="shared" si="24"/>
        <v>0</v>
      </c>
      <c r="K137" s="1">
        <v>8</v>
      </c>
      <c r="L137" s="19">
        <f t="shared" si="25"/>
        <v>0</v>
      </c>
      <c r="M137" s="1">
        <v>366</v>
      </c>
      <c r="N137" s="19">
        <f t="shared" si="26"/>
        <v>0</v>
      </c>
      <c r="O137" s="20">
        <v>103</v>
      </c>
      <c r="P137" s="21">
        <f t="shared" si="27"/>
        <v>0</v>
      </c>
      <c r="Q137" s="1">
        <v>86</v>
      </c>
      <c r="R137" s="19">
        <f t="shared" si="28"/>
        <v>0</v>
      </c>
      <c r="S137" s="1">
        <v>40</v>
      </c>
      <c r="T137" s="19">
        <f t="shared" si="29"/>
        <v>0</v>
      </c>
      <c r="U137" s="1">
        <v>28</v>
      </c>
      <c r="V137" s="19">
        <f t="shared" si="30"/>
        <v>0</v>
      </c>
      <c r="W137" s="1">
        <v>3</v>
      </c>
      <c r="X137" s="22">
        <f t="shared" si="31"/>
        <v>0</v>
      </c>
      <c r="Y137" s="23"/>
      <c r="Z137" s="19">
        <f t="shared" si="32"/>
        <v>0</v>
      </c>
    </row>
    <row r="138" spans="1:26" s="2" customFormat="1" x14ac:dyDescent="0.25">
      <c r="A138" s="5">
        <v>136</v>
      </c>
      <c r="B138" s="5" t="s">
        <v>52</v>
      </c>
      <c r="C138" s="5" t="s">
        <v>286</v>
      </c>
      <c r="D138" s="5" t="s">
        <v>744</v>
      </c>
      <c r="E138" s="5" t="s">
        <v>478</v>
      </c>
      <c r="F138" s="19"/>
      <c r="G138" s="18">
        <f t="shared" si="22"/>
        <v>127</v>
      </c>
      <c r="H138" s="19">
        <f t="shared" si="23"/>
        <v>0</v>
      </c>
      <c r="I138" s="1">
        <v>16</v>
      </c>
      <c r="J138" s="19">
        <f t="shared" si="24"/>
        <v>0</v>
      </c>
      <c r="K138" s="1">
        <v>2</v>
      </c>
      <c r="L138" s="19">
        <f t="shared" si="25"/>
        <v>0</v>
      </c>
      <c r="M138" s="1">
        <v>86</v>
      </c>
      <c r="N138" s="19">
        <f t="shared" si="26"/>
        <v>0</v>
      </c>
      <c r="O138" s="20">
        <v>3</v>
      </c>
      <c r="P138" s="21">
        <f t="shared" si="27"/>
        <v>0</v>
      </c>
      <c r="Q138" s="1">
        <v>2</v>
      </c>
      <c r="R138" s="19">
        <f t="shared" si="28"/>
        <v>0</v>
      </c>
      <c r="S138" s="1">
        <v>10</v>
      </c>
      <c r="T138" s="19">
        <f t="shared" si="29"/>
        <v>0</v>
      </c>
      <c r="U138" s="1">
        <v>8</v>
      </c>
      <c r="V138" s="19">
        <f t="shared" si="30"/>
        <v>0</v>
      </c>
      <c r="W138" s="1">
        <v>0</v>
      </c>
      <c r="X138" s="22">
        <f t="shared" si="31"/>
        <v>0</v>
      </c>
      <c r="Y138" s="23"/>
      <c r="Z138" s="19">
        <f t="shared" si="32"/>
        <v>0</v>
      </c>
    </row>
    <row r="139" spans="1:26" s="2" customFormat="1" x14ac:dyDescent="0.25">
      <c r="A139" s="5">
        <v>137</v>
      </c>
      <c r="B139" s="5" t="s">
        <v>55</v>
      </c>
      <c r="C139" s="5" t="s">
        <v>289</v>
      </c>
      <c r="D139" s="5" t="s">
        <v>745</v>
      </c>
      <c r="E139" s="5" t="s">
        <v>478</v>
      </c>
      <c r="F139" s="19"/>
      <c r="G139" s="18">
        <f t="shared" si="22"/>
        <v>126</v>
      </c>
      <c r="H139" s="19">
        <f t="shared" si="23"/>
        <v>0</v>
      </c>
      <c r="I139" s="1">
        <v>10</v>
      </c>
      <c r="J139" s="19">
        <f t="shared" si="24"/>
        <v>0</v>
      </c>
      <c r="K139" s="1">
        <v>2</v>
      </c>
      <c r="L139" s="19">
        <f t="shared" si="25"/>
        <v>0</v>
      </c>
      <c r="M139" s="1">
        <v>92</v>
      </c>
      <c r="N139" s="19">
        <f t="shared" si="26"/>
        <v>0</v>
      </c>
      <c r="O139" s="20">
        <v>10</v>
      </c>
      <c r="P139" s="21">
        <f t="shared" si="27"/>
        <v>0</v>
      </c>
      <c r="Q139" s="1">
        <v>2</v>
      </c>
      <c r="R139" s="19">
        <f t="shared" si="28"/>
        <v>0</v>
      </c>
      <c r="S139" s="1">
        <v>10</v>
      </c>
      <c r="T139" s="19">
        <f t="shared" si="29"/>
        <v>0</v>
      </c>
      <c r="U139" s="1"/>
      <c r="V139" s="19">
        <f t="shared" si="30"/>
        <v>0</v>
      </c>
      <c r="W139" s="1">
        <v>0</v>
      </c>
      <c r="X139" s="22">
        <f t="shared" si="31"/>
        <v>0</v>
      </c>
      <c r="Y139" s="23"/>
      <c r="Z139" s="19">
        <f t="shared" si="32"/>
        <v>0</v>
      </c>
    </row>
    <row r="140" spans="1:26" s="2" customFormat="1" x14ac:dyDescent="0.25">
      <c r="A140" s="5">
        <v>138</v>
      </c>
      <c r="B140" s="5" t="s">
        <v>58</v>
      </c>
      <c r="C140" s="5" t="s">
        <v>295</v>
      </c>
      <c r="D140" s="5" t="s">
        <v>746</v>
      </c>
      <c r="E140" s="5" t="s">
        <v>478</v>
      </c>
      <c r="F140" s="19"/>
      <c r="G140" s="18">
        <f t="shared" si="22"/>
        <v>99</v>
      </c>
      <c r="H140" s="19">
        <f t="shared" si="23"/>
        <v>0</v>
      </c>
      <c r="I140" s="1">
        <v>40</v>
      </c>
      <c r="J140" s="19">
        <f t="shared" si="24"/>
        <v>0</v>
      </c>
      <c r="K140" s="1">
        <v>2</v>
      </c>
      <c r="L140" s="19">
        <f t="shared" si="25"/>
        <v>0</v>
      </c>
      <c r="M140" s="1">
        <v>34</v>
      </c>
      <c r="N140" s="19">
        <f t="shared" si="26"/>
        <v>0</v>
      </c>
      <c r="O140" s="24">
        <v>0</v>
      </c>
      <c r="P140" s="21">
        <f t="shared" si="27"/>
        <v>0</v>
      </c>
      <c r="Q140" s="1">
        <v>13</v>
      </c>
      <c r="R140" s="19">
        <f t="shared" si="28"/>
        <v>0</v>
      </c>
      <c r="S140" s="1">
        <v>10</v>
      </c>
      <c r="T140" s="19">
        <f t="shared" si="29"/>
        <v>0</v>
      </c>
      <c r="U140" s="1"/>
      <c r="V140" s="19">
        <f t="shared" si="30"/>
        <v>0</v>
      </c>
      <c r="W140" s="1">
        <v>0</v>
      </c>
      <c r="X140" s="22">
        <f t="shared" si="31"/>
        <v>0</v>
      </c>
      <c r="Y140" s="23"/>
      <c r="Z140" s="19">
        <f t="shared" si="32"/>
        <v>0</v>
      </c>
    </row>
    <row r="141" spans="1:26" s="2" customFormat="1" x14ac:dyDescent="0.25">
      <c r="A141" s="5">
        <v>139</v>
      </c>
      <c r="B141" s="5" t="s">
        <v>66</v>
      </c>
      <c r="C141" s="5" t="s">
        <v>302</v>
      </c>
      <c r="D141" s="5" t="s">
        <v>743</v>
      </c>
      <c r="E141" s="5" t="s">
        <v>478</v>
      </c>
      <c r="F141" s="19"/>
      <c r="G141" s="18">
        <f t="shared" si="22"/>
        <v>579</v>
      </c>
      <c r="H141" s="19">
        <f t="shared" si="23"/>
        <v>0</v>
      </c>
      <c r="I141" s="1">
        <v>24</v>
      </c>
      <c r="J141" s="19">
        <f t="shared" si="24"/>
        <v>0</v>
      </c>
      <c r="K141" s="1">
        <v>2</v>
      </c>
      <c r="L141" s="19">
        <f t="shared" si="25"/>
        <v>0</v>
      </c>
      <c r="M141" s="1">
        <v>396</v>
      </c>
      <c r="N141" s="19">
        <f t="shared" si="26"/>
        <v>0</v>
      </c>
      <c r="O141" s="20">
        <v>27</v>
      </c>
      <c r="P141" s="21">
        <f t="shared" si="27"/>
        <v>0</v>
      </c>
      <c r="Q141" s="1">
        <v>57</v>
      </c>
      <c r="R141" s="19">
        <f t="shared" si="28"/>
        <v>0</v>
      </c>
      <c r="S141" s="1">
        <v>40</v>
      </c>
      <c r="T141" s="19">
        <f t="shared" si="29"/>
        <v>0</v>
      </c>
      <c r="U141" s="1">
        <v>33</v>
      </c>
      <c r="V141" s="19">
        <f t="shared" si="30"/>
        <v>0</v>
      </c>
      <c r="W141" s="1">
        <v>0</v>
      </c>
      <c r="X141" s="22">
        <f t="shared" si="31"/>
        <v>0</v>
      </c>
      <c r="Y141" s="23"/>
      <c r="Z141" s="19">
        <f t="shared" si="32"/>
        <v>0</v>
      </c>
    </row>
    <row r="142" spans="1:26" s="2" customFormat="1" x14ac:dyDescent="0.25">
      <c r="A142" s="5">
        <v>140</v>
      </c>
      <c r="B142" s="5" t="s">
        <v>71</v>
      </c>
      <c r="C142" s="5" t="s">
        <v>309</v>
      </c>
      <c r="D142" s="5" t="s">
        <v>747</v>
      </c>
      <c r="E142" s="5" t="s">
        <v>478</v>
      </c>
      <c r="F142" s="19"/>
      <c r="G142" s="18">
        <f t="shared" si="22"/>
        <v>146</v>
      </c>
      <c r="H142" s="19">
        <f t="shared" si="23"/>
        <v>0</v>
      </c>
      <c r="I142" s="1">
        <v>28</v>
      </c>
      <c r="J142" s="19">
        <f t="shared" si="24"/>
        <v>0</v>
      </c>
      <c r="K142" s="1">
        <v>2</v>
      </c>
      <c r="L142" s="19">
        <f t="shared" si="25"/>
        <v>0</v>
      </c>
      <c r="M142" s="1">
        <v>102</v>
      </c>
      <c r="N142" s="19">
        <f t="shared" si="26"/>
        <v>0</v>
      </c>
      <c r="O142" s="20">
        <v>10</v>
      </c>
      <c r="P142" s="21">
        <f t="shared" si="27"/>
        <v>0</v>
      </c>
      <c r="Q142" s="1">
        <v>4</v>
      </c>
      <c r="R142" s="19">
        <f t="shared" si="28"/>
        <v>0</v>
      </c>
      <c r="S142" s="1"/>
      <c r="T142" s="19">
        <f t="shared" si="29"/>
        <v>0</v>
      </c>
      <c r="U142" s="1"/>
      <c r="V142" s="19">
        <f t="shared" si="30"/>
        <v>0</v>
      </c>
      <c r="W142" s="1">
        <v>0</v>
      </c>
      <c r="X142" s="22">
        <f t="shared" si="31"/>
        <v>0</v>
      </c>
      <c r="Y142" s="23"/>
      <c r="Z142" s="19">
        <f t="shared" si="32"/>
        <v>0</v>
      </c>
    </row>
    <row r="143" spans="1:26" s="2" customFormat="1" x14ac:dyDescent="0.25">
      <c r="A143" s="5">
        <v>141</v>
      </c>
      <c r="B143" s="5" t="s">
        <v>72</v>
      </c>
      <c r="C143" s="5" t="s">
        <v>310</v>
      </c>
      <c r="D143" s="5" t="s">
        <v>748</v>
      </c>
      <c r="E143" s="5" t="s">
        <v>478</v>
      </c>
      <c r="F143" s="19"/>
      <c r="G143" s="18">
        <f t="shared" si="22"/>
        <v>121</v>
      </c>
      <c r="H143" s="19">
        <f t="shared" si="23"/>
        <v>0</v>
      </c>
      <c r="I143" s="1">
        <v>24</v>
      </c>
      <c r="J143" s="19">
        <f t="shared" si="24"/>
        <v>0</v>
      </c>
      <c r="K143" s="1">
        <v>2</v>
      </c>
      <c r="L143" s="19">
        <f t="shared" si="25"/>
        <v>0</v>
      </c>
      <c r="M143" s="1">
        <v>86</v>
      </c>
      <c r="N143" s="19">
        <f t="shared" si="26"/>
        <v>0</v>
      </c>
      <c r="O143" s="20">
        <v>9</v>
      </c>
      <c r="P143" s="21">
        <f t="shared" si="27"/>
        <v>0</v>
      </c>
      <c r="Q143" s="1"/>
      <c r="R143" s="19">
        <f t="shared" si="28"/>
        <v>0</v>
      </c>
      <c r="S143" s="1"/>
      <c r="T143" s="19">
        <f t="shared" si="29"/>
        <v>0</v>
      </c>
      <c r="U143" s="1"/>
      <c r="V143" s="19">
        <f t="shared" si="30"/>
        <v>0</v>
      </c>
      <c r="W143" s="1">
        <v>0</v>
      </c>
      <c r="X143" s="22">
        <f t="shared" si="31"/>
        <v>0</v>
      </c>
      <c r="Y143" s="23"/>
      <c r="Z143" s="19">
        <f t="shared" si="32"/>
        <v>0</v>
      </c>
    </row>
    <row r="144" spans="1:26" s="2" customFormat="1" x14ac:dyDescent="0.25">
      <c r="A144" s="5">
        <v>142</v>
      </c>
      <c r="B144" s="5" t="s">
        <v>75</v>
      </c>
      <c r="C144" s="5" t="s">
        <v>314</v>
      </c>
      <c r="D144" s="5" t="s">
        <v>742</v>
      </c>
      <c r="E144" s="5" t="s">
        <v>478</v>
      </c>
      <c r="F144" s="19"/>
      <c r="G144" s="18">
        <f t="shared" si="22"/>
        <v>317</v>
      </c>
      <c r="H144" s="19">
        <f t="shared" si="23"/>
        <v>0</v>
      </c>
      <c r="I144" s="1">
        <v>26</v>
      </c>
      <c r="J144" s="19">
        <f t="shared" si="24"/>
        <v>0</v>
      </c>
      <c r="K144" s="1">
        <v>12</v>
      </c>
      <c r="L144" s="19">
        <f t="shared" si="25"/>
        <v>0</v>
      </c>
      <c r="M144" s="1">
        <v>130</v>
      </c>
      <c r="N144" s="19">
        <f t="shared" si="26"/>
        <v>0</v>
      </c>
      <c r="O144" s="20">
        <v>29</v>
      </c>
      <c r="P144" s="21">
        <f t="shared" si="27"/>
        <v>0</v>
      </c>
      <c r="Q144" s="1">
        <v>66</v>
      </c>
      <c r="R144" s="19">
        <f t="shared" si="28"/>
        <v>0</v>
      </c>
      <c r="S144" s="1">
        <v>25</v>
      </c>
      <c r="T144" s="19">
        <f t="shared" si="29"/>
        <v>0</v>
      </c>
      <c r="U144" s="1"/>
      <c r="V144" s="19">
        <f t="shared" si="30"/>
        <v>0</v>
      </c>
      <c r="W144" s="1">
        <v>19</v>
      </c>
      <c r="X144" s="22">
        <f t="shared" si="31"/>
        <v>0</v>
      </c>
      <c r="Y144" s="23">
        <v>10</v>
      </c>
      <c r="Z144" s="19">
        <f t="shared" si="32"/>
        <v>0</v>
      </c>
    </row>
    <row r="145" spans="1:26" s="2" customFormat="1" x14ac:dyDescent="0.25">
      <c r="A145" s="5">
        <v>143</v>
      </c>
      <c r="B145" s="5" t="s">
        <v>76</v>
      </c>
      <c r="C145" s="5" t="s">
        <v>315</v>
      </c>
      <c r="D145" s="5" t="s">
        <v>749</v>
      </c>
      <c r="E145" s="5" t="s">
        <v>478</v>
      </c>
      <c r="F145" s="19"/>
      <c r="G145" s="18">
        <f t="shared" si="22"/>
        <v>314</v>
      </c>
      <c r="H145" s="19">
        <f t="shared" si="23"/>
        <v>0</v>
      </c>
      <c r="I145" s="1">
        <v>118</v>
      </c>
      <c r="J145" s="19">
        <f t="shared" si="24"/>
        <v>0</v>
      </c>
      <c r="K145" s="1">
        <v>10</v>
      </c>
      <c r="L145" s="19">
        <f t="shared" si="25"/>
        <v>0</v>
      </c>
      <c r="M145" s="1">
        <v>132</v>
      </c>
      <c r="N145" s="19">
        <f t="shared" si="26"/>
        <v>0</v>
      </c>
      <c r="O145" s="20">
        <v>26</v>
      </c>
      <c r="P145" s="21">
        <f t="shared" si="27"/>
        <v>0</v>
      </c>
      <c r="Q145" s="1"/>
      <c r="R145" s="19">
        <f t="shared" si="28"/>
        <v>0</v>
      </c>
      <c r="S145" s="1">
        <v>25</v>
      </c>
      <c r="T145" s="19">
        <f t="shared" si="29"/>
        <v>0</v>
      </c>
      <c r="U145" s="1"/>
      <c r="V145" s="19">
        <f t="shared" si="30"/>
        <v>0</v>
      </c>
      <c r="W145" s="1">
        <v>3</v>
      </c>
      <c r="X145" s="22">
        <f t="shared" si="31"/>
        <v>0</v>
      </c>
      <c r="Y145" s="23"/>
      <c r="Z145" s="19">
        <f t="shared" si="32"/>
        <v>0</v>
      </c>
    </row>
    <row r="146" spans="1:26" s="2" customFormat="1" x14ac:dyDescent="0.25">
      <c r="A146" s="5">
        <v>144</v>
      </c>
      <c r="B146" s="5" t="s">
        <v>114</v>
      </c>
      <c r="C146" s="5" t="s">
        <v>350</v>
      </c>
      <c r="D146" s="5" t="s">
        <v>750</v>
      </c>
      <c r="E146" s="5" t="s">
        <v>478</v>
      </c>
      <c r="F146" s="19"/>
      <c r="G146" s="18">
        <f t="shared" si="22"/>
        <v>191</v>
      </c>
      <c r="H146" s="19">
        <f t="shared" si="23"/>
        <v>0</v>
      </c>
      <c r="I146" s="1">
        <v>108</v>
      </c>
      <c r="J146" s="19">
        <f t="shared" si="24"/>
        <v>0</v>
      </c>
      <c r="K146" s="1">
        <v>2</v>
      </c>
      <c r="L146" s="19">
        <f t="shared" si="25"/>
        <v>0</v>
      </c>
      <c r="M146" s="1">
        <v>1</v>
      </c>
      <c r="N146" s="19">
        <f t="shared" si="26"/>
        <v>0</v>
      </c>
      <c r="O146" s="20">
        <v>31</v>
      </c>
      <c r="P146" s="21">
        <f t="shared" si="27"/>
        <v>0</v>
      </c>
      <c r="Q146" s="1">
        <v>7</v>
      </c>
      <c r="R146" s="19">
        <f t="shared" si="28"/>
        <v>0</v>
      </c>
      <c r="S146" s="1">
        <v>40</v>
      </c>
      <c r="T146" s="19">
        <f t="shared" si="29"/>
        <v>0</v>
      </c>
      <c r="U146" s="1"/>
      <c r="V146" s="19">
        <f t="shared" si="30"/>
        <v>0</v>
      </c>
      <c r="W146" s="1">
        <v>2</v>
      </c>
      <c r="X146" s="22">
        <f t="shared" si="31"/>
        <v>0</v>
      </c>
      <c r="Y146" s="23"/>
      <c r="Z146" s="19">
        <f t="shared" si="32"/>
        <v>0</v>
      </c>
    </row>
    <row r="147" spans="1:26" s="2" customFormat="1" x14ac:dyDescent="0.25">
      <c r="A147" s="5">
        <v>145</v>
      </c>
      <c r="B147" s="5" t="s">
        <v>115</v>
      </c>
      <c r="C147" s="5" t="s">
        <v>351</v>
      </c>
      <c r="D147" s="5" t="s">
        <v>751</v>
      </c>
      <c r="E147" s="5" t="s">
        <v>478</v>
      </c>
      <c r="F147" s="19"/>
      <c r="G147" s="18">
        <f t="shared" si="22"/>
        <v>103</v>
      </c>
      <c r="H147" s="19">
        <f t="shared" si="23"/>
        <v>0</v>
      </c>
      <c r="I147" s="1">
        <v>14</v>
      </c>
      <c r="J147" s="19">
        <f t="shared" si="24"/>
        <v>0</v>
      </c>
      <c r="K147" s="1">
        <v>2</v>
      </c>
      <c r="L147" s="19">
        <f t="shared" si="25"/>
        <v>0</v>
      </c>
      <c r="M147" s="1">
        <v>72</v>
      </c>
      <c r="N147" s="19">
        <f t="shared" si="26"/>
        <v>0</v>
      </c>
      <c r="O147" s="24">
        <v>0</v>
      </c>
      <c r="P147" s="21">
        <f t="shared" si="27"/>
        <v>0</v>
      </c>
      <c r="Q147" s="1">
        <v>5</v>
      </c>
      <c r="R147" s="19">
        <f t="shared" si="28"/>
        <v>0</v>
      </c>
      <c r="S147" s="1">
        <v>10</v>
      </c>
      <c r="T147" s="19">
        <f t="shared" si="29"/>
        <v>0</v>
      </c>
      <c r="U147" s="1"/>
      <c r="V147" s="19">
        <f t="shared" si="30"/>
        <v>0</v>
      </c>
      <c r="W147" s="1">
        <v>0</v>
      </c>
      <c r="X147" s="22">
        <f t="shared" si="31"/>
        <v>0</v>
      </c>
      <c r="Y147" s="23"/>
      <c r="Z147" s="19">
        <f t="shared" si="32"/>
        <v>0</v>
      </c>
    </row>
    <row r="148" spans="1:26" s="2" customFormat="1" x14ac:dyDescent="0.25">
      <c r="A148" s="5">
        <v>146</v>
      </c>
      <c r="B148" s="5" t="s">
        <v>122</v>
      </c>
      <c r="C148" s="5" t="s">
        <v>357</v>
      </c>
      <c r="D148" s="5" t="s">
        <v>752</v>
      </c>
      <c r="E148" s="5" t="s">
        <v>478</v>
      </c>
      <c r="F148" s="19"/>
      <c r="G148" s="18">
        <f t="shared" si="22"/>
        <v>173</v>
      </c>
      <c r="H148" s="19">
        <f t="shared" si="23"/>
        <v>0</v>
      </c>
      <c r="I148" s="1">
        <v>20</v>
      </c>
      <c r="J148" s="19">
        <f t="shared" si="24"/>
        <v>0</v>
      </c>
      <c r="K148" s="1">
        <v>2</v>
      </c>
      <c r="L148" s="19">
        <f t="shared" si="25"/>
        <v>0</v>
      </c>
      <c r="M148" s="1">
        <v>84</v>
      </c>
      <c r="N148" s="19">
        <f t="shared" si="26"/>
        <v>0</v>
      </c>
      <c r="O148" s="20">
        <v>14</v>
      </c>
      <c r="P148" s="21">
        <f t="shared" si="27"/>
        <v>0</v>
      </c>
      <c r="Q148" s="1">
        <v>53</v>
      </c>
      <c r="R148" s="19">
        <f t="shared" si="28"/>
        <v>0</v>
      </c>
      <c r="S148" s="1"/>
      <c r="T148" s="19">
        <f t="shared" si="29"/>
        <v>0</v>
      </c>
      <c r="U148" s="1"/>
      <c r="V148" s="19">
        <f t="shared" si="30"/>
        <v>0</v>
      </c>
      <c r="W148" s="1">
        <v>0</v>
      </c>
      <c r="X148" s="22">
        <f t="shared" si="31"/>
        <v>0</v>
      </c>
      <c r="Y148" s="23"/>
      <c r="Z148" s="19">
        <f t="shared" si="32"/>
        <v>0</v>
      </c>
    </row>
    <row r="149" spans="1:26" s="2" customFormat="1" x14ac:dyDescent="0.25">
      <c r="A149" s="5">
        <v>147</v>
      </c>
      <c r="B149" s="5" t="s">
        <v>132</v>
      </c>
      <c r="C149" s="5" t="s">
        <v>366</v>
      </c>
      <c r="D149" s="5" t="s">
        <v>753</v>
      </c>
      <c r="E149" s="5" t="s">
        <v>478</v>
      </c>
      <c r="F149" s="19"/>
      <c r="G149" s="18">
        <f t="shared" si="22"/>
        <v>303</v>
      </c>
      <c r="H149" s="19">
        <f t="shared" si="23"/>
        <v>0</v>
      </c>
      <c r="I149" s="1">
        <v>40</v>
      </c>
      <c r="J149" s="19">
        <f t="shared" si="24"/>
        <v>0</v>
      </c>
      <c r="K149" s="1">
        <v>2</v>
      </c>
      <c r="L149" s="19">
        <f t="shared" si="25"/>
        <v>0</v>
      </c>
      <c r="M149" s="1">
        <v>1</v>
      </c>
      <c r="N149" s="19">
        <f t="shared" si="26"/>
        <v>0</v>
      </c>
      <c r="O149" s="24">
        <v>0</v>
      </c>
      <c r="P149" s="21">
        <f t="shared" si="27"/>
        <v>0</v>
      </c>
      <c r="Q149" s="1"/>
      <c r="R149" s="19">
        <f t="shared" si="28"/>
        <v>0</v>
      </c>
      <c r="S149" s="1">
        <v>20</v>
      </c>
      <c r="T149" s="19">
        <f t="shared" si="29"/>
        <v>0</v>
      </c>
      <c r="U149" s="1"/>
      <c r="V149" s="19">
        <f t="shared" si="30"/>
        <v>0</v>
      </c>
      <c r="W149" s="1">
        <v>240</v>
      </c>
      <c r="X149" s="22">
        <f t="shared" si="31"/>
        <v>0</v>
      </c>
      <c r="Y149" s="23"/>
      <c r="Z149" s="19">
        <f t="shared" si="32"/>
        <v>0</v>
      </c>
    </row>
    <row r="150" spans="1:26" s="2" customFormat="1" x14ac:dyDescent="0.25">
      <c r="A150" s="5">
        <v>148</v>
      </c>
      <c r="B150" s="5" t="s">
        <v>136</v>
      </c>
      <c r="C150" s="5" t="s">
        <v>369</v>
      </c>
      <c r="D150" s="5" t="s">
        <v>754</v>
      </c>
      <c r="E150" s="5" t="s">
        <v>478</v>
      </c>
      <c r="F150" s="19"/>
      <c r="G150" s="18">
        <f t="shared" si="22"/>
        <v>31</v>
      </c>
      <c r="H150" s="19">
        <f t="shared" si="23"/>
        <v>0</v>
      </c>
      <c r="I150" s="1">
        <v>16</v>
      </c>
      <c r="J150" s="19">
        <f t="shared" si="24"/>
        <v>0</v>
      </c>
      <c r="K150" s="1">
        <v>2</v>
      </c>
      <c r="L150" s="19">
        <f t="shared" si="25"/>
        <v>0</v>
      </c>
      <c r="M150" s="1">
        <v>1</v>
      </c>
      <c r="N150" s="19">
        <f t="shared" si="26"/>
        <v>0</v>
      </c>
      <c r="O150" s="24">
        <v>0</v>
      </c>
      <c r="P150" s="21">
        <f t="shared" si="27"/>
        <v>0</v>
      </c>
      <c r="Q150" s="1">
        <v>2</v>
      </c>
      <c r="R150" s="19">
        <f t="shared" si="28"/>
        <v>0</v>
      </c>
      <c r="S150" s="1">
        <v>10</v>
      </c>
      <c r="T150" s="19">
        <f t="shared" si="29"/>
        <v>0</v>
      </c>
      <c r="U150" s="1"/>
      <c r="V150" s="19">
        <f t="shared" si="30"/>
        <v>0</v>
      </c>
      <c r="W150" s="1">
        <v>0</v>
      </c>
      <c r="X150" s="22">
        <f t="shared" si="31"/>
        <v>0</v>
      </c>
      <c r="Y150" s="23"/>
      <c r="Z150" s="19">
        <f t="shared" si="32"/>
        <v>0</v>
      </c>
    </row>
    <row r="151" spans="1:26" s="2" customFormat="1" x14ac:dyDescent="0.25">
      <c r="A151" s="5">
        <v>149</v>
      </c>
      <c r="B151" s="5" t="s">
        <v>141</v>
      </c>
      <c r="C151" s="5" t="s">
        <v>373</v>
      </c>
      <c r="D151" s="5" t="s">
        <v>755</v>
      </c>
      <c r="E151" s="5" t="s">
        <v>478</v>
      </c>
      <c r="F151" s="19"/>
      <c r="G151" s="18">
        <f t="shared" si="22"/>
        <v>116</v>
      </c>
      <c r="H151" s="19">
        <f t="shared" si="23"/>
        <v>0</v>
      </c>
      <c r="I151" s="1">
        <v>30</v>
      </c>
      <c r="J151" s="19">
        <f t="shared" si="24"/>
        <v>0</v>
      </c>
      <c r="K151" s="1">
        <v>2</v>
      </c>
      <c r="L151" s="19">
        <f t="shared" si="25"/>
        <v>0</v>
      </c>
      <c r="M151" s="1">
        <v>54</v>
      </c>
      <c r="N151" s="19">
        <f t="shared" si="26"/>
        <v>0</v>
      </c>
      <c r="O151" s="24">
        <v>0</v>
      </c>
      <c r="P151" s="21">
        <f t="shared" si="27"/>
        <v>0</v>
      </c>
      <c r="Q151" s="1"/>
      <c r="R151" s="19">
        <f t="shared" si="28"/>
        <v>0</v>
      </c>
      <c r="S151" s="1">
        <v>25</v>
      </c>
      <c r="T151" s="19">
        <f t="shared" si="29"/>
        <v>0</v>
      </c>
      <c r="U151" s="1"/>
      <c r="V151" s="19">
        <f t="shared" si="30"/>
        <v>0</v>
      </c>
      <c r="W151" s="1">
        <v>5</v>
      </c>
      <c r="X151" s="22">
        <f t="shared" si="31"/>
        <v>0</v>
      </c>
      <c r="Y151" s="23"/>
      <c r="Z151" s="19">
        <f t="shared" si="32"/>
        <v>0</v>
      </c>
    </row>
    <row r="152" spans="1:26" s="2" customFormat="1" x14ac:dyDescent="0.25">
      <c r="A152" s="5">
        <v>150</v>
      </c>
      <c r="B152" s="5" t="s">
        <v>143</v>
      </c>
      <c r="C152" s="5" t="s">
        <v>377</v>
      </c>
      <c r="D152" s="5" t="s">
        <v>756</v>
      </c>
      <c r="E152" s="5" t="s">
        <v>478</v>
      </c>
      <c r="F152" s="19"/>
      <c r="G152" s="18">
        <f t="shared" si="22"/>
        <v>80</v>
      </c>
      <c r="H152" s="19">
        <f t="shared" si="23"/>
        <v>0</v>
      </c>
      <c r="I152" s="1">
        <v>8</v>
      </c>
      <c r="J152" s="19">
        <f t="shared" si="24"/>
        <v>0</v>
      </c>
      <c r="K152" s="1">
        <v>2</v>
      </c>
      <c r="L152" s="19">
        <f t="shared" si="25"/>
        <v>0</v>
      </c>
      <c r="M152" s="1">
        <v>58</v>
      </c>
      <c r="N152" s="19">
        <f t="shared" si="26"/>
        <v>0</v>
      </c>
      <c r="O152" s="20">
        <v>2</v>
      </c>
      <c r="P152" s="21">
        <f t="shared" si="27"/>
        <v>0</v>
      </c>
      <c r="Q152" s="1"/>
      <c r="R152" s="19">
        <f t="shared" si="28"/>
        <v>0</v>
      </c>
      <c r="S152" s="1">
        <v>10</v>
      </c>
      <c r="T152" s="19">
        <f t="shared" si="29"/>
        <v>0</v>
      </c>
      <c r="U152" s="1"/>
      <c r="V152" s="19">
        <f t="shared" si="30"/>
        <v>0</v>
      </c>
      <c r="W152" s="1">
        <v>0</v>
      </c>
      <c r="X152" s="22">
        <f t="shared" si="31"/>
        <v>0</v>
      </c>
      <c r="Y152" s="23"/>
      <c r="Z152" s="19">
        <f t="shared" si="32"/>
        <v>0</v>
      </c>
    </row>
    <row r="153" spans="1:26" s="2" customFormat="1" x14ac:dyDescent="0.25">
      <c r="A153" s="5">
        <v>151</v>
      </c>
      <c r="B153" s="5" t="s">
        <v>150</v>
      </c>
      <c r="C153" s="5" t="s">
        <v>392</v>
      </c>
      <c r="D153" s="5" t="s">
        <v>757</v>
      </c>
      <c r="E153" s="5" t="s">
        <v>478</v>
      </c>
      <c r="F153" s="19"/>
      <c r="G153" s="18">
        <f t="shared" si="22"/>
        <v>285</v>
      </c>
      <c r="H153" s="19">
        <f t="shared" si="23"/>
        <v>0</v>
      </c>
      <c r="I153" s="1">
        <v>76</v>
      </c>
      <c r="J153" s="19">
        <f t="shared" si="24"/>
        <v>0</v>
      </c>
      <c r="K153" s="1">
        <v>6</v>
      </c>
      <c r="L153" s="19">
        <f t="shared" si="25"/>
        <v>0</v>
      </c>
      <c r="M153" s="1">
        <v>118</v>
      </c>
      <c r="N153" s="19">
        <f t="shared" si="26"/>
        <v>0</v>
      </c>
      <c r="O153" s="24">
        <v>0</v>
      </c>
      <c r="P153" s="21">
        <f t="shared" si="27"/>
        <v>0</v>
      </c>
      <c r="Q153" s="1">
        <v>22</v>
      </c>
      <c r="R153" s="19">
        <f t="shared" si="28"/>
        <v>0</v>
      </c>
      <c r="S153" s="1">
        <v>30</v>
      </c>
      <c r="T153" s="19">
        <f t="shared" si="29"/>
        <v>0</v>
      </c>
      <c r="U153" s="1">
        <v>28</v>
      </c>
      <c r="V153" s="19">
        <f t="shared" si="30"/>
        <v>0</v>
      </c>
      <c r="W153" s="1">
        <v>0</v>
      </c>
      <c r="X153" s="22">
        <f t="shared" si="31"/>
        <v>0</v>
      </c>
      <c r="Y153" s="23">
        <v>5</v>
      </c>
      <c r="Z153" s="19">
        <f t="shared" si="32"/>
        <v>0</v>
      </c>
    </row>
    <row r="154" spans="1:26" s="2" customFormat="1" x14ac:dyDescent="0.25">
      <c r="A154" s="5">
        <v>152</v>
      </c>
      <c r="B154" s="5" t="s">
        <v>152</v>
      </c>
      <c r="C154" s="5" t="s">
        <v>394</v>
      </c>
      <c r="D154" s="5" t="s">
        <v>758</v>
      </c>
      <c r="E154" s="5" t="s">
        <v>478</v>
      </c>
      <c r="F154" s="19"/>
      <c r="G154" s="18">
        <f t="shared" si="22"/>
        <v>291</v>
      </c>
      <c r="H154" s="19">
        <f t="shared" si="23"/>
        <v>0</v>
      </c>
      <c r="I154" s="1">
        <v>74</v>
      </c>
      <c r="J154" s="19">
        <f t="shared" si="24"/>
        <v>0</v>
      </c>
      <c r="K154" s="1">
        <v>10</v>
      </c>
      <c r="L154" s="19">
        <f t="shared" si="25"/>
        <v>0</v>
      </c>
      <c r="M154" s="1">
        <v>122</v>
      </c>
      <c r="N154" s="19">
        <f t="shared" si="26"/>
        <v>0</v>
      </c>
      <c r="O154" s="24">
        <v>0</v>
      </c>
      <c r="P154" s="21">
        <f t="shared" si="27"/>
        <v>0</v>
      </c>
      <c r="Q154" s="1">
        <v>27</v>
      </c>
      <c r="R154" s="19">
        <f t="shared" si="28"/>
        <v>0</v>
      </c>
      <c r="S154" s="1">
        <v>25</v>
      </c>
      <c r="T154" s="19">
        <f t="shared" si="29"/>
        <v>0</v>
      </c>
      <c r="U154" s="1">
        <v>28</v>
      </c>
      <c r="V154" s="19">
        <f t="shared" si="30"/>
        <v>0</v>
      </c>
      <c r="W154" s="1">
        <v>0</v>
      </c>
      <c r="X154" s="22">
        <f t="shared" si="31"/>
        <v>0</v>
      </c>
      <c r="Y154" s="23">
        <v>5</v>
      </c>
      <c r="Z154" s="19">
        <f t="shared" si="32"/>
        <v>0</v>
      </c>
    </row>
    <row r="155" spans="1:26" s="2" customFormat="1" x14ac:dyDescent="0.25">
      <c r="A155" s="5">
        <v>153</v>
      </c>
      <c r="B155" s="5" t="s">
        <v>160</v>
      </c>
      <c r="C155" s="5" t="s">
        <v>400</v>
      </c>
      <c r="D155" s="5" t="s">
        <v>759</v>
      </c>
      <c r="E155" s="5" t="s">
        <v>478</v>
      </c>
      <c r="F155" s="19"/>
      <c r="G155" s="18">
        <f t="shared" si="22"/>
        <v>149</v>
      </c>
      <c r="H155" s="19">
        <f t="shared" si="23"/>
        <v>0</v>
      </c>
      <c r="I155" s="1">
        <v>8</v>
      </c>
      <c r="J155" s="19">
        <f t="shared" si="24"/>
        <v>0</v>
      </c>
      <c r="K155" s="1">
        <v>2</v>
      </c>
      <c r="L155" s="19">
        <f t="shared" si="25"/>
        <v>0</v>
      </c>
      <c r="M155" s="1">
        <v>120</v>
      </c>
      <c r="N155" s="19">
        <f t="shared" si="26"/>
        <v>0</v>
      </c>
      <c r="O155" s="20">
        <v>5</v>
      </c>
      <c r="P155" s="21">
        <f t="shared" si="27"/>
        <v>0</v>
      </c>
      <c r="Q155" s="1">
        <v>9</v>
      </c>
      <c r="R155" s="19">
        <f t="shared" si="28"/>
        <v>0</v>
      </c>
      <c r="S155" s="1">
        <v>5</v>
      </c>
      <c r="T155" s="19">
        <f t="shared" si="29"/>
        <v>0</v>
      </c>
      <c r="U155" s="1"/>
      <c r="V155" s="19">
        <f t="shared" si="30"/>
        <v>0</v>
      </c>
      <c r="W155" s="1">
        <v>0</v>
      </c>
      <c r="X155" s="22">
        <f t="shared" si="31"/>
        <v>0</v>
      </c>
      <c r="Y155" s="23"/>
      <c r="Z155" s="19">
        <f t="shared" si="32"/>
        <v>0</v>
      </c>
    </row>
    <row r="156" spans="1:26" s="2" customFormat="1" x14ac:dyDescent="0.25">
      <c r="A156" s="5">
        <v>154</v>
      </c>
      <c r="B156" s="5" t="s">
        <v>161</v>
      </c>
      <c r="C156" s="5" t="s">
        <v>401</v>
      </c>
      <c r="D156" s="5" t="s">
        <v>760</v>
      </c>
      <c r="E156" s="5" t="s">
        <v>478</v>
      </c>
      <c r="F156" s="19"/>
      <c r="G156" s="18">
        <f t="shared" si="22"/>
        <v>196</v>
      </c>
      <c r="H156" s="19">
        <f t="shared" si="23"/>
        <v>0</v>
      </c>
      <c r="I156" s="1">
        <v>4</v>
      </c>
      <c r="J156" s="19">
        <f t="shared" si="24"/>
        <v>0</v>
      </c>
      <c r="K156" s="1">
        <v>2</v>
      </c>
      <c r="L156" s="19">
        <f t="shared" si="25"/>
        <v>0</v>
      </c>
      <c r="M156" s="1">
        <v>176</v>
      </c>
      <c r="N156" s="19">
        <f t="shared" si="26"/>
        <v>0</v>
      </c>
      <c r="O156" s="20">
        <v>9</v>
      </c>
      <c r="P156" s="21">
        <f t="shared" si="27"/>
        <v>0</v>
      </c>
      <c r="Q156" s="1"/>
      <c r="R156" s="19">
        <f t="shared" si="28"/>
        <v>0</v>
      </c>
      <c r="S156" s="1"/>
      <c r="T156" s="19">
        <f t="shared" si="29"/>
        <v>0</v>
      </c>
      <c r="U156" s="1"/>
      <c r="V156" s="19">
        <f t="shared" si="30"/>
        <v>0</v>
      </c>
      <c r="W156" s="1">
        <v>5</v>
      </c>
      <c r="X156" s="22">
        <f t="shared" si="31"/>
        <v>0</v>
      </c>
      <c r="Y156" s="23"/>
      <c r="Z156" s="19">
        <f t="shared" si="32"/>
        <v>0</v>
      </c>
    </row>
    <row r="157" spans="1:26" s="2" customFormat="1" x14ac:dyDescent="0.25">
      <c r="A157" s="5">
        <v>155</v>
      </c>
      <c r="B157" s="5" t="s">
        <v>162</v>
      </c>
      <c r="C157" s="5" t="s">
        <v>402</v>
      </c>
      <c r="D157" s="5" t="s">
        <v>760</v>
      </c>
      <c r="E157" s="5" t="s">
        <v>478</v>
      </c>
      <c r="F157" s="19"/>
      <c r="G157" s="18">
        <f t="shared" si="22"/>
        <v>329</v>
      </c>
      <c r="H157" s="19">
        <f t="shared" si="23"/>
        <v>0</v>
      </c>
      <c r="I157" s="1">
        <v>1</v>
      </c>
      <c r="J157" s="19">
        <f t="shared" si="24"/>
        <v>0</v>
      </c>
      <c r="K157" s="1">
        <v>2</v>
      </c>
      <c r="L157" s="19">
        <f t="shared" si="25"/>
        <v>0</v>
      </c>
      <c r="M157" s="1">
        <v>266</v>
      </c>
      <c r="N157" s="19">
        <f t="shared" si="26"/>
        <v>0</v>
      </c>
      <c r="O157" s="20">
        <v>24</v>
      </c>
      <c r="P157" s="21">
        <f t="shared" si="27"/>
        <v>0</v>
      </c>
      <c r="Q157" s="1">
        <v>4</v>
      </c>
      <c r="R157" s="19">
        <f t="shared" si="28"/>
        <v>0</v>
      </c>
      <c r="S157" s="1">
        <v>20</v>
      </c>
      <c r="T157" s="19">
        <f t="shared" si="29"/>
        <v>0</v>
      </c>
      <c r="U157" s="1"/>
      <c r="V157" s="19">
        <f t="shared" si="30"/>
        <v>0</v>
      </c>
      <c r="W157" s="1">
        <v>12</v>
      </c>
      <c r="X157" s="22">
        <f t="shared" si="31"/>
        <v>0</v>
      </c>
      <c r="Y157" s="23"/>
      <c r="Z157" s="19">
        <f t="shared" si="32"/>
        <v>0</v>
      </c>
    </row>
    <row r="158" spans="1:26" s="2" customFormat="1" x14ac:dyDescent="0.25">
      <c r="A158" s="5">
        <v>156</v>
      </c>
      <c r="B158" s="5" t="s">
        <v>168</v>
      </c>
      <c r="C158" s="5" t="s">
        <v>409</v>
      </c>
      <c r="D158" s="5" t="s">
        <v>755</v>
      </c>
      <c r="E158" s="5" t="s">
        <v>478</v>
      </c>
      <c r="F158" s="19"/>
      <c r="G158" s="18">
        <f t="shared" si="22"/>
        <v>98</v>
      </c>
      <c r="H158" s="19">
        <f t="shared" si="23"/>
        <v>0</v>
      </c>
      <c r="I158" s="1">
        <v>16</v>
      </c>
      <c r="J158" s="19">
        <f t="shared" si="24"/>
        <v>0</v>
      </c>
      <c r="K158" s="1">
        <v>2</v>
      </c>
      <c r="L158" s="19">
        <f t="shared" si="25"/>
        <v>0</v>
      </c>
      <c r="M158" s="1">
        <v>50</v>
      </c>
      <c r="N158" s="19">
        <f t="shared" si="26"/>
        <v>0</v>
      </c>
      <c r="O158" s="24">
        <v>0</v>
      </c>
      <c r="P158" s="21">
        <f t="shared" si="27"/>
        <v>0</v>
      </c>
      <c r="Q158" s="1"/>
      <c r="R158" s="19">
        <f t="shared" si="28"/>
        <v>0</v>
      </c>
      <c r="S158" s="1">
        <v>25</v>
      </c>
      <c r="T158" s="19">
        <f t="shared" si="29"/>
        <v>0</v>
      </c>
      <c r="U158" s="1"/>
      <c r="V158" s="19">
        <f t="shared" si="30"/>
        <v>0</v>
      </c>
      <c r="W158" s="1">
        <v>0</v>
      </c>
      <c r="X158" s="22">
        <f t="shared" si="31"/>
        <v>0</v>
      </c>
      <c r="Y158" s="23">
        <v>5</v>
      </c>
      <c r="Z158" s="19">
        <f t="shared" si="32"/>
        <v>0</v>
      </c>
    </row>
    <row r="159" spans="1:26" s="2" customFormat="1" x14ac:dyDescent="0.25">
      <c r="A159" s="5">
        <v>157</v>
      </c>
      <c r="B159" s="5" t="s">
        <v>173</v>
      </c>
      <c r="C159" s="5" t="s">
        <v>414</v>
      </c>
      <c r="D159" s="5" t="s">
        <v>761</v>
      </c>
      <c r="E159" s="5" t="s">
        <v>478</v>
      </c>
      <c r="F159" s="19"/>
      <c r="G159" s="18">
        <f t="shared" si="22"/>
        <v>311</v>
      </c>
      <c r="H159" s="19">
        <f t="shared" si="23"/>
        <v>0</v>
      </c>
      <c r="I159" s="1">
        <v>4</v>
      </c>
      <c r="J159" s="19">
        <f t="shared" si="24"/>
        <v>0</v>
      </c>
      <c r="K159" s="1">
        <v>2</v>
      </c>
      <c r="L159" s="19">
        <f t="shared" si="25"/>
        <v>0</v>
      </c>
      <c r="M159" s="1">
        <v>254</v>
      </c>
      <c r="N159" s="19">
        <f t="shared" si="26"/>
        <v>0</v>
      </c>
      <c r="O159" s="24">
        <v>0</v>
      </c>
      <c r="P159" s="21">
        <f t="shared" si="27"/>
        <v>0</v>
      </c>
      <c r="Q159" s="1">
        <v>11</v>
      </c>
      <c r="R159" s="19">
        <f t="shared" si="28"/>
        <v>0</v>
      </c>
      <c r="S159" s="1">
        <v>40</v>
      </c>
      <c r="T159" s="19">
        <f t="shared" si="29"/>
        <v>0</v>
      </c>
      <c r="U159" s="1"/>
      <c r="V159" s="19">
        <f t="shared" si="30"/>
        <v>0</v>
      </c>
      <c r="W159" s="1">
        <v>0</v>
      </c>
      <c r="X159" s="22">
        <f t="shared" si="31"/>
        <v>0</v>
      </c>
      <c r="Y159" s="23"/>
      <c r="Z159" s="19">
        <f t="shared" si="32"/>
        <v>0</v>
      </c>
    </row>
    <row r="160" spans="1:26" s="2" customFormat="1" x14ac:dyDescent="0.25">
      <c r="A160" s="5">
        <v>158</v>
      </c>
      <c r="B160" s="5" t="s">
        <v>174</v>
      </c>
      <c r="C160" s="5" t="s">
        <v>415</v>
      </c>
      <c r="D160" s="5" t="s">
        <v>762</v>
      </c>
      <c r="E160" s="5" t="s">
        <v>478</v>
      </c>
      <c r="F160" s="19"/>
      <c r="G160" s="18">
        <f t="shared" si="22"/>
        <v>187</v>
      </c>
      <c r="H160" s="19">
        <f t="shared" si="23"/>
        <v>0</v>
      </c>
      <c r="I160" s="1">
        <v>2</v>
      </c>
      <c r="J160" s="19">
        <f t="shared" si="24"/>
        <v>0</v>
      </c>
      <c r="K160" s="1">
        <v>2</v>
      </c>
      <c r="L160" s="19">
        <f t="shared" si="25"/>
        <v>0</v>
      </c>
      <c r="M160" s="1">
        <v>166</v>
      </c>
      <c r="N160" s="19">
        <f t="shared" si="26"/>
        <v>0</v>
      </c>
      <c r="O160" s="20">
        <v>2</v>
      </c>
      <c r="P160" s="21">
        <f t="shared" si="27"/>
        <v>0</v>
      </c>
      <c r="Q160" s="1"/>
      <c r="R160" s="19">
        <f t="shared" si="28"/>
        <v>0</v>
      </c>
      <c r="S160" s="1">
        <v>15</v>
      </c>
      <c r="T160" s="19">
        <f t="shared" si="29"/>
        <v>0</v>
      </c>
      <c r="U160" s="1"/>
      <c r="V160" s="19">
        <f t="shared" si="30"/>
        <v>0</v>
      </c>
      <c r="W160" s="1">
        <v>0</v>
      </c>
      <c r="X160" s="22">
        <f t="shared" si="31"/>
        <v>0</v>
      </c>
      <c r="Y160" s="23"/>
      <c r="Z160" s="19">
        <f t="shared" si="32"/>
        <v>0</v>
      </c>
    </row>
    <row r="161" spans="1:26" s="2" customFormat="1" x14ac:dyDescent="0.25">
      <c r="A161" s="5">
        <v>159</v>
      </c>
      <c r="B161" s="5" t="s">
        <v>175</v>
      </c>
      <c r="C161" s="5" t="s">
        <v>416</v>
      </c>
      <c r="D161" s="5" t="s">
        <v>763</v>
      </c>
      <c r="E161" s="5" t="s">
        <v>478</v>
      </c>
      <c r="F161" s="19"/>
      <c r="G161" s="18">
        <f t="shared" si="22"/>
        <v>86</v>
      </c>
      <c r="H161" s="19">
        <f t="shared" si="23"/>
        <v>0</v>
      </c>
      <c r="I161" s="1">
        <v>6</v>
      </c>
      <c r="J161" s="19">
        <f t="shared" si="24"/>
        <v>0</v>
      </c>
      <c r="K161" s="1">
        <v>8</v>
      </c>
      <c r="L161" s="19">
        <f t="shared" si="25"/>
        <v>0</v>
      </c>
      <c r="M161" s="1">
        <v>50</v>
      </c>
      <c r="N161" s="19">
        <f t="shared" si="26"/>
        <v>0</v>
      </c>
      <c r="O161" s="20">
        <v>12</v>
      </c>
      <c r="P161" s="21">
        <f t="shared" si="27"/>
        <v>0</v>
      </c>
      <c r="Q161" s="1"/>
      <c r="R161" s="19">
        <f t="shared" si="28"/>
        <v>0</v>
      </c>
      <c r="S161" s="1">
        <v>10</v>
      </c>
      <c r="T161" s="19">
        <f t="shared" si="29"/>
        <v>0</v>
      </c>
      <c r="U161" s="1"/>
      <c r="V161" s="19">
        <f t="shared" si="30"/>
        <v>0</v>
      </c>
      <c r="W161" s="1">
        <v>0</v>
      </c>
      <c r="X161" s="22">
        <f t="shared" si="31"/>
        <v>0</v>
      </c>
      <c r="Y161" s="23"/>
      <c r="Z161" s="19">
        <f t="shared" si="32"/>
        <v>0</v>
      </c>
    </row>
    <row r="162" spans="1:26" s="2" customFormat="1" x14ac:dyDescent="0.25">
      <c r="A162" s="5">
        <v>160</v>
      </c>
      <c r="B162" s="5" t="s">
        <v>187</v>
      </c>
      <c r="C162" s="5" t="s">
        <v>429</v>
      </c>
      <c r="D162" s="5" t="s">
        <v>764</v>
      </c>
      <c r="E162" s="5" t="s">
        <v>478</v>
      </c>
      <c r="F162" s="19"/>
      <c r="G162" s="18">
        <f t="shared" si="22"/>
        <v>145</v>
      </c>
      <c r="H162" s="19">
        <f t="shared" si="23"/>
        <v>0</v>
      </c>
      <c r="I162" s="1">
        <v>90</v>
      </c>
      <c r="J162" s="19">
        <f t="shared" si="24"/>
        <v>0</v>
      </c>
      <c r="K162" s="1">
        <v>8</v>
      </c>
      <c r="L162" s="19">
        <f t="shared" si="25"/>
        <v>0</v>
      </c>
      <c r="M162" s="1">
        <v>1</v>
      </c>
      <c r="N162" s="19">
        <f t="shared" si="26"/>
        <v>0</v>
      </c>
      <c r="O162" s="20">
        <v>26</v>
      </c>
      <c r="P162" s="21">
        <f t="shared" si="27"/>
        <v>0</v>
      </c>
      <c r="Q162" s="1"/>
      <c r="R162" s="19">
        <f t="shared" si="28"/>
        <v>0</v>
      </c>
      <c r="S162" s="1">
        <v>20</v>
      </c>
      <c r="T162" s="19">
        <f t="shared" si="29"/>
        <v>0</v>
      </c>
      <c r="U162" s="1"/>
      <c r="V162" s="19">
        <f t="shared" si="30"/>
        <v>0</v>
      </c>
      <c r="W162" s="1">
        <v>0</v>
      </c>
      <c r="X162" s="22">
        <f t="shared" si="31"/>
        <v>0</v>
      </c>
      <c r="Y162" s="23"/>
      <c r="Z162" s="19">
        <f t="shared" si="32"/>
        <v>0</v>
      </c>
    </row>
    <row r="163" spans="1:26" s="2" customFormat="1" x14ac:dyDescent="0.25">
      <c r="A163" s="5">
        <v>161</v>
      </c>
      <c r="B163" s="5" t="s">
        <v>188</v>
      </c>
      <c r="C163" s="5" t="s">
        <v>430</v>
      </c>
      <c r="D163" s="5" t="s">
        <v>765</v>
      </c>
      <c r="E163" s="5" t="s">
        <v>478</v>
      </c>
      <c r="F163" s="19"/>
      <c r="G163" s="18">
        <f t="shared" si="22"/>
        <v>170</v>
      </c>
      <c r="H163" s="19">
        <f t="shared" si="23"/>
        <v>0</v>
      </c>
      <c r="I163" s="1">
        <v>50</v>
      </c>
      <c r="J163" s="19">
        <f t="shared" si="24"/>
        <v>0</v>
      </c>
      <c r="K163" s="1">
        <v>18</v>
      </c>
      <c r="L163" s="19">
        <f t="shared" si="25"/>
        <v>0</v>
      </c>
      <c r="M163" s="1">
        <v>1</v>
      </c>
      <c r="N163" s="19">
        <f t="shared" si="26"/>
        <v>0</v>
      </c>
      <c r="O163" s="20">
        <v>51</v>
      </c>
      <c r="P163" s="21">
        <f t="shared" si="27"/>
        <v>0</v>
      </c>
      <c r="Q163" s="1">
        <v>7</v>
      </c>
      <c r="R163" s="19">
        <f t="shared" si="28"/>
        <v>0</v>
      </c>
      <c r="S163" s="1">
        <v>10</v>
      </c>
      <c r="T163" s="19">
        <f t="shared" si="29"/>
        <v>0</v>
      </c>
      <c r="U163" s="1">
        <v>28</v>
      </c>
      <c r="V163" s="19">
        <f t="shared" si="30"/>
        <v>0</v>
      </c>
      <c r="W163" s="1">
        <v>5</v>
      </c>
      <c r="X163" s="22">
        <f t="shared" si="31"/>
        <v>0</v>
      </c>
      <c r="Y163" s="23"/>
      <c r="Z163" s="19">
        <f t="shared" si="32"/>
        <v>0</v>
      </c>
    </row>
    <row r="164" spans="1:26" s="2" customFormat="1" x14ac:dyDescent="0.25">
      <c r="A164" s="5">
        <v>162</v>
      </c>
      <c r="B164" s="5" t="s">
        <v>194</v>
      </c>
      <c r="C164" s="5" t="s">
        <v>436</v>
      </c>
      <c r="D164" s="5" t="s">
        <v>766</v>
      </c>
      <c r="E164" s="5" t="s">
        <v>478</v>
      </c>
      <c r="F164" s="19"/>
      <c r="G164" s="18">
        <f t="shared" si="22"/>
        <v>101</v>
      </c>
      <c r="H164" s="19">
        <f t="shared" si="23"/>
        <v>0</v>
      </c>
      <c r="I164" s="1">
        <v>40</v>
      </c>
      <c r="J164" s="19">
        <f t="shared" si="24"/>
        <v>0</v>
      </c>
      <c r="K164" s="1">
        <v>8</v>
      </c>
      <c r="L164" s="19">
        <f t="shared" si="25"/>
        <v>0</v>
      </c>
      <c r="M164" s="1">
        <v>1</v>
      </c>
      <c r="N164" s="19">
        <f t="shared" si="26"/>
        <v>0</v>
      </c>
      <c r="O164" s="20">
        <v>9</v>
      </c>
      <c r="P164" s="21">
        <f t="shared" si="27"/>
        <v>0</v>
      </c>
      <c r="Q164" s="1"/>
      <c r="R164" s="19">
        <f t="shared" si="28"/>
        <v>0</v>
      </c>
      <c r="S164" s="1">
        <v>15</v>
      </c>
      <c r="T164" s="19">
        <f t="shared" si="29"/>
        <v>0</v>
      </c>
      <c r="U164" s="1">
        <v>28</v>
      </c>
      <c r="V164" s="19">
        <f t="shared" si="30"/>
        <v>0</v>
      </c>
      <c r="W164" s="1">
        <v>0</v>
      </c>
      <c r="X164" s="22">
        <f t="shared" si="31"/>
        <v>0</v>
      </c>
      <c r="Y164" s="23"/>
      <c r="Z164" s="19">
        <f t="shared" si="32"/>
        <v>0</v>
      </c>
    </row>
    <row r="165" spans="1:26" s="2" customFormat="1" x14ac:dyDescent="0.25">
      <c r="A165" s="5">
        <v>163</v>
      </c>
      <c r="B165" s="5" t="s">
        <v>225</v>
      </c>
      <c r="C165" s="5" t="s">
        <v>462</v>
      </c>
      <c r="D165" s="5" t="s">
        <v>767</v>
      </c>
      <c r="E165" s="5" t="s">
        <v>478</v>
      </c>
      <c r="F165" s="19"/>
      <c r="G165" s="18">
        <f t="shared" si="22"/>
        <v>190</v>
      </c>
      <c r="H165" s="19">
        <f t="shared" si="23"/>
        <v>0</v>
      </c>
      <c r="I165" s="1">
        <v>1</v>
      </c>
      <c r="J165" s="19">
        <f t="shared" si="24"/>
        <v>0</v>
      </c>
      <c r="K165" s="1">
        <v>2</v>
      </c>
      <c r="L165" s="19">
        <f t="shared" si="25"/>
        <v>0</v>
      </c>
      <c r="M165" s="1">
        <v>162</v>
      </c>
      <c r="N165" s="19">
        <f t="shared" si="26"/>
        <v>0</v>
      </c>
      <c r="O165" s="24">
        <v>0</v>
      </c>
      <c r="P165" s="21">
        <f t="shared" si="27"/>
        <v>0</v>
      </c>
      <c r="Q165" s="1"/>
      <c r="R165" s="19">
        <f t="shared" si="28"/>
        <v>0</v>
      </c>
      <c r="S165" s="1">
        <v>25</v>
      </c>
      <c r="T165" s="19">
        <f t="shared" si="29"/>
        <v>0</v>
      </c>
      <c r="U165" s="1"/>
      <c r="V165" s="19">
        <f t="shared" si="30"/>
        <v>0</v>
      </c>
      <c r="W165" s="1">
        <v>0</v>
      </c>
      <c r="X165" s="22">
        <f t="shared" si="31"/>
        <v>0</v>
      </c>
      <c r="Y165" s="23"/>
      <c r="Z165" s="19">
        <f t="shared" si="32"/>
        <v>0</v>
      </c>
    </row>
    <row r="166" spans="1:26" s="2" customFormat="1" x14ac:dyDescent="0.25">
      <c r="A166" s="5">
        <v>164</v>
      </c>
      <c r="B166" s="5" t="s">
        <v>226</v>
      </c>
      <c r="C166" s="5" t="s">
        <v>463</v>
      </c>
      <c r="D166" s="5" t="s">
        <v>768</v>
      </c>
      <c r="E166" s="5" t="s">
        <v>478</v>
      </c>
      <c r="F166" s="19"/>
      <c r="G166" s="18">
        <f t="shared" si="22"/>
        <v>82</v>
      </c>
      <c r="H166" s="19">
        <f t="shared" si="23"/>
        <v>0</v>
      </c>
      <c r="I166" s="1">
        <v>30</v>
      </c>
      <c r="J166" s="19">
        <f t="shared" si="24"/>
        <v>0</v>
      </c>
      <c r="K166" s="1">
        <v>2</v>
      </c>
      <c r="L166" s="19">
        <f t="shared" si="25"/>
        <v>0</v>
      </c>
      <c r="M166" s="1">
        <v>1</v>
      </c>
      <c r="N166" s="19">
        <f t="shared" si="26"/>
        <v>0</v>
      </c>
      <c r="O166" s="20">
        <v>24</v>
      </c>
      <c r="P166" s="21">
        <f t="shared" si="27"/>
        <v>0</v>
      </c>
      <c r="Q166" s="1"/>
      <c r="R166" s="19">
        <f t="shared" si="28"/>
        <v>0</v>
      </c>
      <c r="S166" s="1">
        <v>25</v>
      </c>
      <c r="T166" s="19">
        <f t="shared" si="29"/>
        <v>0</v>
      </c>
      <c r="U166" s="1"/>
      <c r="V166" s="19">
        <f t="shared" si="30"/>
        <v>0</v>
      </c>
      <c r="W166" s="1">
        <v>0</v>
      </c>
      <c r="X166" s="22">
        <f t="shared" si="31"/>
        <v>0</v>
      </c>
      <c r="Y166" s="23"/>
      <c r="Z166" s="19">
        <f t="shared" si="32"/>
        <v>0</v>
      </c>
    </row>
    <row r="167" spans="1:26" s="2" customFormat="1" x14ac:dyDescent="0.25">
      <c r="A167" s="5">
        <v>165</v>
      </c>
      <c r="B167" s="5" t="s">
        <v>227</v>
      </c>
      <c r="C167" s="5" t="s">
        <v>464</v>
      </c>
      <c r="D167" s="5" t="s">
        <v>769</v>
      </c>
      <c r="E167" s="5" t="s">
        <v>478</v>
      </c>
      <c r="F167" s="19"/>
      <c r="G167" s="18">
        <f t="shared" si="22"/>
        <v>62</v>
      </c>
      <c r="H167" s="19">
        <f t="shared" si="23"/>
        <v>0</v>
      </c>
      <c r="I167" s="1">
        <v>32</v>
      </c>
      <c r="J167" s="19">
        <f t="shared" si="24"/>
        <v>0</v>
      </c>
      <c r="K167" s="1">
        <v>2</v>
      </c>
      <c r="L167" s="19">
        <f t="shared" si="25"/>
        <v>0</v>
      </c>
      <c r="M167" s="1">
        <v>1</v>
      </c>
      <c r="N167" s="19">
        <f t="shared" si="26"/>
        <v>0</v>
      </c>
      <c r="O167" s="20">
        <v>17</v>
      </c>
      <c r="P167" s="21">
        <f t="shared" si="27"/>
        <v>0</v>
      </c>
      <c r="Q167" s="1"/>
      <c r="R167" s="19">
        <f t="shared" si="28"/>
        <v>0</v>
      </c>
      <c r="S167" s="1">
        <v>10</v>
      </c>
      <c r="T167" s="19">
        <f t="shared" si="29"/>
        <v>0</v>
      </c>
      <c r="U167" s="1"/>
      <c r="V167" s="19">
        <f t="shared" si="30"/>
        <v>0</v>
      </c>
      <c r="W167" s="1">
        <v>0</v>
      </c>
      <c r="X167" s="22">
        <f t="shared" si="31"/>
        <v>0</v>
      </c>
      <c r="Y167" s="23"/>
      <c r="Z167" s="19">
        <f t="shared" si="32"/>
        <v>0</v>
      </c>
    </row>
    <row r="168" spans="1:26" s="2" customFormat="1" x14ac:dyDescent="0.25">
      <c r="A168" s="5">
        <v>166</v>
      </c>
      <c r="B168" s="5" t="s">
        <v>15</v>
      </c>
      <c r="C168" s="5" t="s">
        <v>252</v>
      </c>
      <c r="D168" s="5" t="s">
        <v>770</v>
      </c>
      <c r="E168" s="5" t="s">
        <v>485</v>
      </c>
      <c r="F168" s="19"/>
      <c r="G168" s="18">
        <f t="shared" si="22"/>
        <v>42</v>
      </c>
      <c r="H168" s="19">
        <f t="shared" si="23"/>
        <v>0</v>
      </c>
      <c r="I168" s="1">
        <v>6</v>
      </c>
      <c r="J168" s="19">
        <f t="shared" si="24"/>
        <v>0</v>
      </c>
      <c r="K168" s="1">
        <v>2</v>
      </c>
      <c r="L168" s="19">
        <f t="shared" si="25"/>
        <v>0</v>
      </c>
      <c r="M168" s="1">
        <v>1</v>
      </c>
      <c r="N168" s="19">
        <f t="shared" si="26"/>
        <v>0</v>
      </c>
      <c r="O168" s="20">
        <v>3</v>
      </c>
      <c r="P168" s="21">
        <f t="shared" si="27"/>
        <v>0</v>
      </c>
      <c r="Q168" s="1">
        <v>10</v>
      </c>
      <c r="R168" s="19">
        <f t="shared" si="28"/>
        <v>0</v>
      </c>
      <c r="S168" s="1">
        <v>20</v>
      </c>
      <c r="T168" s="19">
        <f t="shared" si="29"/>
        <v>0</v>
      </c>
      <c r="U168" s="1"/>
      <c r="V168" s="19">
        <f t="shared" si="30"/>
        <v>0</v>
      </c>
      <c r="W168" s="1">
        <v>0</v>
      </c>
      <c r="X168" s="22">
        <f t="shared" si="31"/>
        <v>0</v>
      </c>
      <c r="Y168" s="23"/>
      <c r="Z168" s="19">
        <f t="shared" si="32"/>
        <v>0</v>
      </c>
    </row>
    <row r="169" spans="1:26" s="2" customFormat="1" x14ac:dyDescent="0.25">
      <c r="A169" s="5">
        <v>167</v>
      </c>
      <c r="B169" s="5" t="s">
        <v>42</v>
      </c>
      <c r="C169" s="5" t="s">
        <v>278</v>
      </c>
      <c r="D169" s="5" t="s">
        <v>771</v>
      </c>
      <c r="E169" s="5" t="s">
        <v>485</v>
      </c>
      <c r="F169" s="19"/>
      <c r="G169" s="18">
        <f t="shared" si="22"/>
        <v>307</v>
      </c>
      <c r="H169" s="19">
        <f t="shared" si="23"/>
        <v>0</v>
      </c>
      <c r="I169" s="1">
        <v>42</v>
      </c>
      <c r="J169" s="19">
        <f t="shared" si="24"/>
        <v>0</v>
      </c>
      <c r="K169" s="1">
        <v>2</v>
      </c>
      <c r="L169" s="19">
        <f t="shared" si="25"/>
        <v>0</v>
      </c>
      <c r="M169" s="1">
        <v>110</v>
      </c>
      <c r="N169" s="19">
        <f t="shared" si="26"/>
        <v>0</v>
      </c>
      <c r="O169" s="20">
        <v>103</v>
      </c>
      <c r="P169" s="21">
        <f t="shared" si="27"/>
        <v>0</v>
      </c>
      <c r="Q169" s="1"/>
      <c r="R169" s="19">
        <f t="shared" si="28"/>
        <v>0</v>
      </c>
      <c r="S169" s="1">
        <v>50</v>
      </c>
      <c r="T169" s="19">
        <f t="shared" si="29"/>
        <v>0</v>
      </c>
      <c r="U169" s="1"/>
      <c r="V169" s="19">
        <f t="shared" si="30"/>
        <v>0</v>
      </c>
      <c r="W169" s="1">
        <v>0</v>
      </c>
      <c r="X169" s="22">
        <f t="shared" si="31"/>
        <v>0</v>
      </c>
      <c r="Y169" s="23"/>
      <c r="Z169" s="19">
        <f t="shared" si="32"/>
        <v>0</v>
      </c>
    </row>
    <row r="170" spans="1:26" s="2" customFormat="1" x14ac:dyDescent="0.25">
      <c r="A170" s="5">
        <v>168</v>
      </c>
      <c r="B170" s="5" t="s">
        <v>98</v>
      </c>
      <c r="C170" s="5" t="s">
        <v>335</v>
      </c>
      <c r="D170" s="5" t="s">
        <v>772</v>
      </c>
      <c r="E170" s="5" t="s">
        <v>485</v>
      </c>
      <c r="F170" s="19"/>
      <c r="G170" s="18">
        <f t="shared" si="22"/>
        <v>662</v>
      </c>
      <c r="H170" s="19">
        <f t="shared" si="23"/>
        <v>0</v>
      </c>
      <c r="I170" s="1">
        <v>112</v>
      </c>
      <c r="J170" s="19">
        <f t="shared" si="24"/>
        <v>0</v>
      </c>
      <c r="K170" s="1">
        <v>2</v>
      </c>
      <c r="L170" s="19">
        <f t="shared" si="25"/>
        <v>0</v>
      </c>
      <c r="M170" s="1">
        <v>438</v>
      </c>
      <c r="N170" s="19">
        <f t="shared" si="26"/>
        <v>0</v>
      </c>
      <c r="O170" s="20">
        <v>10</v>
      </c>
      <c r="P170" s="21">
        <f t="shared" si="27"/>
        <v>0</v>
      </c>
      <c r="Q170" s="1"/>
      <c r="R170" s="19">
        <f t="shared" si="28"/>
        <v>0</v>
      </c>
      <c r="S170" s="1">
        <v>100</v>
      </c>
      <c r="T170" s="19">
        <f t="shared" si="29"/>
        <v>0</v>
      </c>
      <c r="U170" s="1"/>
      <c r="V170" s="19">
        <f t="shared" si="30"/>
        <v>0</v>
      </c>
      <c r="W170" s="1">
        <v>0</v>
      </c>
      <c r="X170" s="22">
        <f t="shared" si="31"/>
        <v>0</v>
      </c>
      <c r="Y170" s="23"/>
      <c r="Z170" s="19">
        <f t="shared" si="32"/>
        <v>0</v>
      </c>
    </row>
    <row r="171" spans="1:26" s="2" customFormat="1" x14ac:dyDescent="0.25">
      <c r="A171" s="5">
        <v>169</v>
      </c>
      <c r="B171" s="5" t="s">
        <v>169</v>
      </c>
      <c r="C171" s="5" t="s">
        <v>410</v>
      </c>
      <c r="D171" s="5" t="s">
        <v>773</v>
      </c>
      <c r="E171" s="5" t="s">
        <v>485</v>
      </c>
      <c r="F171" s="19"/>
      <c r="G171" s="18">
        <f t="shared" si="22"/>
        <v>180</v>
      </c>
      <c r="H171" s="19">
        <f t="shared" si="23"/>
        <v>0</v>
      </c>
      <c r="I171" s="1">
        <v>4</v>
      </c>
      <c r="J171" s="19">
        <f t="shared" si="24"/>
        <v>0</v>
      </c>
      <c r="K171" s="1">
        <v>2</v>
      </c>
      <c r="L171" s="19">
        <f t="shared" si="25"/>
        <v>0</v>
      </c>
      <c r="M171" s="1">
        <v>1</v>
      </c>
      <c r="N171" s="19">
        <f t="shared" si="26"/>
        <v>0</v>
      </c>
      <c r="O171" s="24">
        <v>0</v>
      </c>
      <c r="P171" s="21">
        <f t="shared" si="27"/>
        <v>0</v>
      </c>
      <c r="Q171" s="1"/>
      <c r="R171" s="19">
        <f t="shared" si="28"/>
        <v>0</v>
      </c>
      <c r="S171" s="1">
        <v>10</v>
      </c>
      <c r="T171" s="19">
        <f t="shared" si="29"/>
        <v>0</v>
      </c>
      <c r="U171" s="1"/>
      <c r="V171" s="19">
        <f t="shared" si="30"/>
        <v>0</v>
      </c>
      <c r="W171" s="1">
        <v>163</v>
      </c>
      <c r="X171" s="22">
        <f t="shared" si="31"/>
        <v>0</v>
      </c>
      <c r="Y171" s="23"/>
      <c r="Z171" s="19">
        <f t="shared" si="32"/>
        <v>0</v>
      </c>
    </row>
    <row r="172" spans="1:26" s="2" customFormat="1" x14ac:dyDescent="0.25">
      <c r="A172" s="5">
        <v>170</v>
      </c>
      <c r="B172" s="5" t="s">
        <v>600</v>
      </c>
      <c r="C172" s="5" t="s">
        <v>248</v>
      </c>
      <c r="D172" s="5" t="s">
        <v>12</v>
      </c>
      <c r="E172" s="5" t="s">
        <v>486</v>
      </c>
      <c r="F172" s="19"/>
      <c r="G172" s="18">
        <f t="shared" si="22"/>
        <v>51</v>
      </c>
      <c r="H172" s="19">
        <f t="shared" si="23"/>
        <v>0</v>
      </c>
      <c r="I172" s="1">
        <v>12</v>
      </c>
      <c r="J172" s="19">
        <f t="shared" si="24"/>
        <v>0</v>
      </c>
      <c r="K172" s="1">
        <v>2</v>
      </c>
      <c r="L172" s="19">
        <f t="shared" si="25"/>
        <v>0</v>
      </c>
      <c r="M172" s="1">
        <v>10</v>
      </c>
      <c r="N172" s="19">
        <f t="shared" si="26"/>
        <v>0</v>
      </c>
      <c r="O172" s="24">
        <v>0</v>
      </c>
      <c r="P172" s="21">
        <f t="shared" si="27"/>
        <v>0</v>
      </c>
      <c r="Q172" s="1">
        <v>7</v>
      </c>
      <c r="R172" s="19">
        <f t="shared" si="28"/>
        <v>0</v>
      </c>
      <c r="S172" s="1">
        <v>20</v>
      </c>
      <c r="T172" s="19">
        <f t="shared" si="29"/>
        <v>0</v>
      </c>
      <c r="U172" s="1"/>
      <c r="V172" s="19">
        <f t="shared" si="30"/>
        <v>0</v>
      </c>
      <c r="W172" s="1">
        <v>0</v>
      </c>
      <c r="X172" s="22">
        <f t="shared" si="31"/>
        <v>0</v>
      </c>
      <c r="Y172" s="23"/>
      <c r="Z172" s="19">
        <f t="shared" si="32"/>
        <v>0</v>
      </c>
    </row>
    <row r="173" spans="1:26" s="2" customFormat="1" x14ac:dyDescent="0.25">
      <c r="A173" s="5">
        <v>171</v>
      </c>
      <c r="B173" s="5" t="s">
        <v>601</v>
      </c>
      <c r="C173" s="5" t="s">
        <v>271</v>
      </c>
      <c r="D173" s="5" t="s">
        <v>774</v>
      </c>
      <c r="E173" s="5" t="s">
        <v>486</v>
      </c>
      <c r="F173" s="19"/>
      <c r="G173" s="18">
        <f t="shared" si="22"/>
        <v>149</v>
      </c>
      <c r="H173" s="19">
        <f t="shared" si="23"/>
        <v>0</v>
      </c>
      <c r="I173" s="1">
        <v>2</v>
      </c>
      <c r="J173" s="19">
        <f t="shared" si="24"/>
        <v>0</v>
      </c>
      <c r="K173" s="1">
        <v>2</v>
      </c>
      <c r="L173" s="19">
        <f t="shared" si="25"/>
        <v>0</v>
      </c>
      <c r="M173" s="1">
        <v>40</v>
      </c>
      <c r="N173" s="19">
        <f t="shared" si="26"/>
        <v>0</v>
      </c>
      <c r="O173" s="20">
        <v>39</v>
      </c>
      <c r="P173" s="21">
        <f t="shared" si="27"/>
        <v>0</v>
      </c>
      <c r="Q173" s="1">
        <v>7</v>
      </c>
      <c r="R173" s="19">
        <f t="shared" si="28"/>
        <v>0</v>
      </c>
      <c r="S173" s="1">
        <v>50</v>
      </c>
      <c r="T173" s="19">
        <f t="shared" si="29"/>
        <v>0</v>
      </c>
      <c r="U173" s="1"/>
      <c r="V173" s="19">
        <f t="shared" si="30"/>
        <v>0</v>
      </c>
      <c r="W173" s="1">
        <v>9</v>
      </c>
      <c r="X173" s="22">
        <f t="shared" si="31"/>
        <v>0</v>
      </c>
      <c r="Y173" s="23"/>
      <c r="Z173" s="19">
        <f t="shared" si="32"/>
        <v>0</v>
      </c>
    </row>
    <row r="174" spans="1:26" s="2" customFormat="1" x14ac:dyDescent="0.25">
      <c r="A174" s="5">
        <v>172</v>
      </c>
      <c r="B174" s="5" t="s">
        <v>602</v>
      </c>
      <c r="C174" s="5" t="s">
        <v>317</v>
      </c>
      <c r="D174" s="5" t="s">
        <v>78</v>
      </c>
      <c r="E174" s="5" t="s">
        <v>486</v>
      </c>
      <c r="F174" s="19"/>
      <c r="G174" s="18">
        <f t="shared" si="22"/>
        <v>71</v>
      </c>
      <c r="H174" s="19">
        <f t="shared" si="23"/>
        <v>0</v>
      </c>
      <c r="I174" s="1">
        <v>1</v>
      </c>
      <c r="J174" s="19">
        <f t="shared" si="24"/>
        <v>0</v>
      </c>
      <c r="K174" s="1">
        <v>2</v>
      </c>
      <c r="L174" s="19">
        <f t="shared" si="25"/>
        <v>0</v>
      </c>
      <c r="M174" s="1">
        <v>16</v>
      </c>
      <c r="N174" s="19">
        <f t="shared" si="26"/>
        <v>0</v>
      </c>
      <c r="O174" s="24">
        <v>0</v>
      </c>
      <c r="P174" s="21">
        <f t="shared" si="27"/>
        <v>0</v>
      </c>
      <c r="Q174" s="1"/>
      <c r="R174" s="19">
        <f t="shared" si="28"/>
        <v>0</v>
      </c>
      <c r="S174" s="1">
        <v>50</v>
      </c>
      <c r="T174" s="19">
        <f t="shared" si="29"/>
        <v>0</v>
      </c>
      <c r="U174" s="1"/>
      <c r="V174" s="19">
        <f t="shared" si="30"/>
        <v>0</v>
      </c>
      <c r="W174" s="1">
        <v>2</v>
      </c>
      <c r="X174" s="22">
        <f t="shared" si="31"/>
        <v>0</v>
      </c>
      <c r="Y174" s="23"/>
      <c r="Z174" s="19">
        <f t="shared" si="32"/>
        <v>0</v>
      </c>
    </row>
    <row r="175" spans="1:26" s="2" customFormat="1" x14ac:dyDescent="0.25">
      <c r="A175" s="5">
        <v>173</v>
      </c>
      <c r="B175" s="5" t="s">
        <v>603</v>
      </c>
      <c r="C175" s="5" t="s">
        <v>324</v>
      </c>
      <c r="D175" s="5" t="s">
        <v>85</v>
      </c>
      <c r="E175" s="5" t="s">
        <v>486</v>
      </c>
      <c r="F175" s="19"/>
      <c r="G175" s="18">
        <f t="shared" si="22"/>
        <v>358</v>
      </c>
      <c r="H175" s="19">
        <f t="shared" si="23"/>
        <v>0</v>
      </c>
      <c r="I175" s="1">
        <v>82</v>
      </c>
      <c r="J175" s="19">
        <f t="shared" si="24"/>
        <v>0</v>
      </c>
      <c r="K175" s="1">
        <v>2</v>
      </c>
      <c r="L175" s="19">
        <f t="shared" si="25"/>
        <v>0</v>
      </c>
      <c r="M175" s="1">
        <v>220</v>
      </c>
      <c r="N175" s="19">
        <f t="shared" si="26"/>
        <v>0</v>
      </c>
      <c r="O175" s="20">
        <v>2</v>
      </c>
      <c r="P175" s="21">
        <f t="shared" si="27"/>
        <v>0</v>
      </c>
      <c r="Q175" s="1"/>
      <c r="R175" s="19">
        <f t="shared" si="28"/>
        <v>0</v>
      </c>
      <c r="S175" s="1">
        <v>50</v>
      </c>
      <c r="T175" s="19">
        <f t="shared" si="29"/>
        <v>0</v>
      </c>
      <c r="U175" s="1"/>
      <c r="V175" s="19">
        <f t="shared" si="30"/>
        <v>0</v>
      </c>
      <c r="W175" s="1">
        <v>2</v>
      </c>
      <c r="X175" s="22">
        <f t="shared" si="31"/>
        <v>0</v>
      </c>
      <c r="Y175" s="23"/>
      <c r="Z175" s="19">
        <f t="shared" si="32"/>
        <v>0</v>
      </c>
    </row>
    <row r="176" spans="1:26" s="2" customFormat="1" x14ac:dyDescent="0.25">
      <c r="A176" s="5">
        <v>174</v>
      </c>
      <c r="B176" s="5" t="s">
        <v>604</v>
      </c>
      <c r="C176" s="5" t="s">
        <v>325</v>
      </c>
      <c r="D176" s="5" t="s">
        <v>86</v>
      </c>
      <c r="E176" s="5" t="s">
        <v>486</v>
      </c>
      <c r="F176" s="19"/>
      <c r="G176" s="18">
        <f t="shared" si="22"/>
        <v>194</v>
      </c>
      <c r="H176" s="19">
        <f t="shared" si="23"/>
        <v>0</v>
      </c>
      <c r="I176" s="1">
        <v>32</v>
      </c>
      <c r="J176" s="19">
        <f t="shared" si="24"/>
        <v>0</v>
      </c>
      <c r="K176" s="1">
        <v>2</v>
      </c>
      <c r="L176" s="19">
        <f t="shared" si="25"/>
        <v>0</v>
      </c>
      <c r="M176" s="1">
        <v>108</v>
      </c>
      <c r="N176" s="19">
        <f t="shared" si="26"/>
        <v>0</v>
      </c>
      <c r="O176" s="20">
        <v>2</v>
      </c>
      <c r="P176" s="21">
        <f t="shared" si="27"/>
        <v>0</v>
      </c>
      <c r="Q176" s="1"/>
      <c r="R176" s="19">
        <f t="shared" si="28"/>
        <v>0</v>
      </c>
      <c r="S176" s="1">
        <v>50</v>
      </c>
      <c r="T176" s="19">
        <f t="shared" si="29"/>
        <v>0</v>
      </c>
      <c r="U176" s="1"/>
      <c r="V176" s="19">
        <f t="shared" si="30"/>
        <v>0</v>
      </c>
      <c r="W176" s="1">
        <v>0</v>
      </c>
      <c r="X176" s="22">
        <f t="shared" si="31"/>
        <v>0</v>
      </c>
      <c r="Y176" s="23"/>
      <c r="Z176" s="19">
        <f t="shared" si="32"/>
        <v>0</v>
      </c>
    </row>
    <row r="177" spans="1:26" s="2" customFormat="1" x14ac:dyDescent="0.25">
      <c r="A177" s="5">
        <v>175</v>
      </c>
      <c r="B177" s="5" t="s">
        <v>605</v>
      </c>
      <c r="C177" s="5" t="s">
        <v>326</v>
      </c>
      <c r="D177" s="5" t="s">
        <v>85</v>
      </c>
      <c r="E177" s="5" t="s">
        <v>486</v>
      </c>
      <c r="F177" s="19"/>
      <c r="G177" s="18">
        <f t="shared" si="22"/>
        <v>314</v>
      </c>
      <c r="H177" s="19">
        <f t="shared" si="23"/>
        <v>0</v>
      </c>
      <c r="I177" s="1">
        <v>84</v>
      </c>
      <c r="J177" s="19">
        <f t="shared" si="24"/>
        <v>0</v>
      </c>
      <c r="K177" s="1">
        <v>2</v>
      </c>
      <c r="L177" s="19">
        <f t="shared" si="25"/>
        <v>0</v>
      </c>
      <c r="M177" s="1">
        <v>176</v>
      </c>
      <c r="N177" s="19">
        <f t="shared" si="26"/>
        <v>0</v>
      </c>
      <c r="O177" s="20">
        <v>2</v>
      </c>
      <c r="P177" s="21">
        <f t="shared" si="27"/>
        <v>0</v>
      </c>
      <c r="Q177" s="1"/>
      <c r="R177" s="19">
        <f t="shared" si="28"/>
        <v>0</v>
      </c>
      <c r="S177" s="1">
        <v>50</v>
      </c>
      <c r="T177" s="19">
        <f t="shared" si="29"/>
        <v>0</v>
      </c>
      <c r="U177" s="1"/>
      <c r="V177" s="19">
        <f t="shared" si="30"/>
        <v>0</v>
      </c>
      <c r="W177" s="1">
        <v>0</v>
      </c>
      <c r="X177" s="22">
        <f t="shared" si="31"/>
        <v>0</v>
      </c>
      <c r="Y177" s="23"/>
      <c r="Z177" s="19">
        <f t="shared" si="32"/>
        <v>0</v>
      </c>
    </row>
    <row r="178" spans="1:26" s="2" customFormat="1" x14ac:dyDescent="0.25">
      <c r="A178" s="5">
        <v>176</v>
      </c>
      <c r="B178" s="5" t="s">
        <v>95</v>
      </c>
      <c r="C178" s="5" t="s">
        <v>333</v>
      </c>
      <c r="D178" s="5" t="s">
        <v>775</v>
      </c>
      <c r="E178" s="5" t="s">
        <v>486</v>
      </c>
      <c r="F178" s="19"/>
      <c r="G178" s="18">
        <f t="shared" si="22"/>
        <v>54</v>
      </c>
      <c r="H178" s="19">
        <f t="shared" si="23"/>
        <v>0</v>
      </c>
      <c r="I178" s="1">
        <v>1</v>
      </c>
      <c r="J178" s="19">
        <f t="shared" si="24"/>
        <v>0</v>
      </c>
      <c r="K178" s="1">
        <v>2</v>
      </c>
      <c r="L178" s="19">
        <f t="shared" si="25"/>
        <v>0</v>
      </c>
      <c r="M178" s="1">
        <v>1</v>
      </c>
      <c r="N178" s="19">
        <f t="shared" si="26"/>
        <v>0</v>
      </c>
      <c r="O178" s="24">
        <v>0</v>
      </c>
      <c r="P178" s="21">
        <f t="shared" si="27"/>
        <v>0</v>
      </c>
      <c r="Q178" s="1"/>
      <c r="R178" s="19">
        <f t="shared" si="28"/>
        <v>0</v>
      </c>
      <c r="S178" s="1">
        <v>50</v>
      </c>
      <c r="T178" s="19">
        <f t="shared" si="29"/>
        <v>0</v>
      </c>
      <c r="U178" s="1"/>
      <c r="V178" s="19">
        <f t="shared" si="30"/>
        <v>0</v>
      </c>
      <c r="W178" s="1">
        <v>0</v>
      </c>
      <c r="X178" s="22">
        <f t="shared" si="31"/>
        <v>0</v>
      </c>
      <c r="Y178" s="23"/>
      <c r="Z178" s="19">
        <f t="shared" si="32"/>
        <v>0</v>
      </c>
    </row>
    <row r="179" spans="1:26" s="2" customFormat="1" x14ac:dyDescent="0.25">
      <c r="A179" s="5">
        <v>177</v>
      </c>
      <c r="B179" s="5" t="s">
        <v>606</v>
      </c>
      <c r="C179" s="5" t="s">
        <v>389</v>
      </c>
      <c r="D179" s="5" t="s">
        <v>148</v>
      </c>
      <c r="E179" s="5" t="s">
        <v>486</v>
      </c>
      <c r="F179" s="19"/>
      <c r="G179" s="18">
        <f t="shared" si="22"/>
        <v>111</v>
      </c>
      <c r="H179" s="19">
        <f t="shared" si="23"/>
        <v>0</v>
      </c>
      <c r="I179" s="1">
        <v>40</v>
      </c>
      <c r="J179" s="19">
        <f t="shared" si="24"/>
        <v>0</v>
      </c>
      <c r="K179" s="1">
        <v>6</v>
      </c>
      <c r="L179" s="19">
        <f t="shared" si="25"/>
        <v>0</v>
      </c>
      <c r="M179" s="1">
        <v>1</v>
      </c>
      <c r="N179" s="19">
        <f t="shared" si="26"/>
        <v>0</v>
      </c>
      <c r="O179" s="20">
        <v>10</v>
      </c>
      <c r="P179" s="21">
        <f t="shared" si="27"/>
        <v>0</v>
      </c>
      <c r="Q179" s="1">
        <v>2</v>
      </c>
      <c r="R179" s="19">
        <f t="shared" si="28"/>
        <v>0</v>
      </c>
      <c r="S179" s="1">
        <v>50</v>
      </c>
      <c r="T179" s="19">
        <f t="shared" si="29"/>
        <v>0</v>
      </c>
      <c r="U179" s="1"/>
      <c r="V179" s="19">
        <f t="shared" si="30"/>
        <v>0</v>
      </c>
      <c r="W179" s="1">
        <v>2</v>
      </c>
      <c r="X179" s="22">
        <f t="shared" si="31"/>
        <v>0</v>
      </c>
      <c r="Y179" s="23"/>
      <c r="Z179" s="19">
        <f t="shared" si="32"/>
        <v>0</v>
      </c>
    </row>
    <row r="180" spans="1:26" s="2" customFormat="1" x14ac:dyDescent="0.25">
      <c r="A180" s="5">
        <v>178</v>
      </c>
      <c r="B180" s="5" t="s">
        <v>607</v>
      </c>
      <c r="C180" s="5" t="s">
        <v>390</v>
      </c>
      <c r="D180" s="5" t="s">
        <v>148</v>
      </c>
      <c r="E180" s="5" t="s">
        <v>486</v>
      </c>
      <c r="F180" s="19"/>
      <c r="G180" s="18">
        <f t="shared" si="22"/>
        <v>109</v>
      </c>
      <c r="H180" s="19">
        <f t="shared" si="23"/>
        <v>0</v>
      </c>
      <c r="I180" s="1">
        <v>40</v>
      </c>
      <c r="J180" s="19">
        <f t="shared" si="24"/>
        <v>0</v>
      </c>
      <c r="K180" s="1">
        <v>2</v>
      </c>
      <c r="L180" s="19">
        <f t="shared" si="25"/>
        <v>0</v>
      </c>
      <c r="M180" s="1">
        <v>1</v>
      </c>
      <c r="N180" s="19">
        <f t="shared" si="26"/>
        <v>0</v>
      </c>
      <c r="O180" s="20">
        <v>10</v>
      </c>
      <c r="P180" s="21">
        <f t="shared" si="27"/>
        <v>0</v>
      </c>
      <c r="Q180" s="1">
        <v>3</v>
      </c>
      <c r="R180" s="19">
        <f t="shared" si="28"/>
        <v>0</v>
      </c>
      <c r="S180" s="1">
        <v>50</v>
      </c>
      <c r="T180" s="19">
        <f t="shared" si="29"/>
        <v>0</v>
      </c>
      <c r="U180" s="1"/>
      <c r="V180" s="19">
        <f t="shared" si="30"/>
        <v>0</v>
      </c>
      <c r="W180" s="1">
        <v>3</v>
      </c>
      <c r="X180" s="22">
        <f t="shared" si="31"/>
        <v>0</v>
      </c>
      <c r="Y180" s="23"/>
      <c r="Z180" s="19">
        <f t="shared" si="32"/>
        <v>0</v>
      </c>
    </row>
    <row r="181" spans="1:26" s="2" customFormat="1" x14ac:dyDescent="0.25">
      <c r="A181" s="5">
        <v>179</v>
      </c>
      <c r="B181" s="5" t="s">
        <v>608</v>
      </c>
      <c r="C181" s="5" t="s">
        <v>391</v>
      </c>
      <c r="D181" s="5" t="s">
        <v>149</v>
      </c>
      <c r="E181" s="5" t="s">
        <v>486</v>
      </c>
      <c r="F181" s="19"/>
      <c r="G181" s="18">
        <f t="shared" si="22"/>
        <v>116</v>
      </c>
      <c r="H181" s="19">
        <f t="shared" si="23"/>
        <v>0</v>
      </c>
      <c r="I181" s="1">
        <v>24</v>
      </c>
      <c r="J181" s="19">
        <f t="shared" si="24"/>
        <v>0</v>
      </c>
      <c r="K181" s="1">
        <v>6</v>
      </c>
      <c r="L181" s="19">
        <f t="shared" si="25"/>
        <v>0</v>
      </c>
      <c r="M181" s="1">
        <v>1</v>
      </c>
      <c r="N181" s="19">
        <f t="shared" si="26"/>
        <v>0</v>
      </c>
      <c r="O181" s="20">
        <v>19</v>
      </c>
      <c r="P181" s="21">
        <f t="shared" si="27"/>
        <v>0</v>
      </c>
      <c r="Q181" s="1">
        <v>11</v>
      </c>
      <c r="R181" s="19">
        <f t="shared" si="28"/>
        <v>0</v>
      </c>
      <c r="S181" s="1">
        <v>50</v>
      </c>
      <c r="T181" s="19">
        <f t="shared" si="29"/>
        <v>0</v>
      </c>
      <c r="U181" s="1"/>
      <c r="V181" s="19">
        <f t="shared" si="30"/>
        <v>0</v>
      </c>
      <c r="W181" s="1">
        <v>5</v>
      </c>
      <c r="X181" s="22">
        <f t="shared" si="31"/>
        <v>0</v>
      </c>
      <c r="Y181" s="23"/>
      <c r="Z181" s="19">
        <f t="shared" si="32"/>
        <v>0</v>
      </c>
    </row>
    <row r="182" spans="1:26" s="2" customFormat="1" x14ac:dyDescent="0.25">
      <c r="A182" s="5">
        <v>180</v>
      </c>
      <c r="B182" s="5" t="s">
        <v>609</v>
      </c>
      <c r="C182" s="5" t="s">
        <v>393</v>
      </c>
      <c r="D182" s="5" t="s">
        <v>151</v>
      </c>
      <c r="E182" s="5" t="s">
        <v>486</v>
      </c>
      <c r="F182" s="19"/>
      <c r="G182" s="18">
        <f t="shared" si="22"/>
        <v>322</v>
      </c>
      <c r="H182" s="19">
        <f t="shared" si="23"/>
        <v>0</v>
      </c>
      <c r="I182" s="1">
        <v>30</v>
      </c>
      <c r="J182" s="19">
        <f t="shared" si="24"/>
        <v>0</v>
      </c>
      <c r="K182" s="1">
        <v>2</v>
      </c>
      <c r="L182" s="19">
        <f t="shared" si="25"/>
        <v>0</v>
      </c>
      <c r="M182" s="1">
        <v>198</v>
      </c>
      <c r="N182" s="19">
        <f t="shared" si="26"/>
        <v>0</v>
      </c>
      <c r="O182" s="24">
        <v>0</v>
      </c>
      <c r="P182" s="21">
        <f t="shared" si="27"/>
        <v>0</v>
      </c>
      <c r="Q182" s="1">
        <v>4</v>
      </c>
      <c r="R182" s="19">
        <f t="shared" si="28"/>
        <v>0</v>
      </c>
      <c r="S182" s="1">
        <v>50</v>
      </c>
      <c r="T182" s="19">
        <f t="shared" si="29"/>
        <v>0</v>
      </c>
      <c r="U182" s="1"/>
      <c r="V182" s="19">
        <f t="shared" si="30"/>
        <v>0</v>
      </c>
      <c r="W182" s="1">
        <v>38</v>
      </c>
      <c r="X182" s="22">
        <f t="shared" si="31"/>
        <v>0</v>
      </c>
      <c r="Y182" s="23"/>
      <c r="Z182" s="19">
        <f t="shared" si="32"/>
        <v>0</v>
      </c>
    </row>
    <row r="183" spans="1:26" s="2" customFormat="1" x14ac:dyDescent="0.25">
      <c r="A183" s="5">
        <v>181</v>
      </c>
      <c r="B183" s="5" t="s">
        <v>610</v>
      </c>
      <c r="C183" s="5" t="s">
        <v>439</v>
      </c>
      <c r="D183" s="5" t="s">
        <v>197</v>
      </c>
      <c r="E183" s="5" t="s">
        <v>486</v>
      </c>
      <c r="F183" s="19"/>
      <c r="G183" s="18">
        <f t="shared" si="22"/>
        <v>92</v>
      </c>
      <c r="H183" s="19">
        <f t="shared" si="23"/>
        <v>0</v>
      </c>
      <c r="I183" s="1">
        <v>1</v>
      </c>
      <c r="J183" s="19">
        <f t="shared" si="24"/>
        <v>0</v>
      </c>
      <c r="K183" s="1">
        <v>2</v>
      </c>
      <c r="L183" s="19">
        <f t="shared" si="25"/>
        <v>0</v>
      </c>
      <c r="M183" s="1">
        <v>1</v>
      </c>
      <c r="N183" s="19">
        <f t="shared" si="26"/>
        <v>0</v>
      </c>
      <c r="O183" s="20">
        <v>7</v>
      </c>
      <c r="P183" s="21">
        <f t="shared" si="27"/>
        <v>0</v>
      </c>
      <c r="Q183" s="1"/>
      <c r="R183" s="19">
        <f t="shared" si="28"/>
        <v>0</v>
      </c>
      <c r="S183" s="1">
        <v>40</v>
      </c>
      <c r="T183" s="19">
        <f t="shared" si="29"/>
        <v>0</v>
      </c>
      <c r="U183" s="1"/>
      <c r="V183" s="19">
        <f t="shared" si="30"/>
        <v>0</v>
      </c>
      <c r="W183" s="1">
        <v>41</v>
      </c>
      <c r="X183" s="22">
        <f t="shared" si="31"/>
        <v>0</v>
      </c>
      <c r="Y183" s="23"/>
      <c r="Z183" s="19">
        <f t="shared" si="32"/>
        <v>0</v>
      </c>
    </row>
    <row r="184" spans="1:26" s="2" customFormat="1" x14ac:dyDescent="0.25">
      <c r="A184" s="5">
        <v>182</v>
      </c>
      <c r="B184" s="5" t="s">
        <v>611</v>
      </c>
      <c r="C184" s="5" t="s">
        <v>440</v>
      </c>
      <c r="D184" s="5" t="s">
        <v>198</v>
      </c>
      <c r="E184" s="5" t="s">
        <v>486</v>
      </c>
      <c r="F184" s="19"/>
      <c r="G184" s="18">
        <f t="shared" si="22"/>
        <v>196</v>
      </c>
      <c r="H184" s="19">
        <f t="shared" si="23"/>
        <v>0</v>
      </c>
      <c r="I184" s="1">
        <v>10</v>
      </c>
      <c r="J184" s="19">
        <f t="shared" si="24"/>
        <v>0</v>
      </c>
      <c r="K184" s="1">
        <v>2</v>
      </c>
      <c r="L184" s="19">
        <f t="shared" si="25"/>
        <v>0</v>
      </c>
      <c r="M184" s="1">
        <v>1</v>
      </c>
      <c r="N184" s="19">
        <f t="shared" si="26"/>
        <v>0</v>
      </c>
      <c r="O184" s="20">
        <v>5</v>
      </c>
      <c r="P184" s="21">
        <f t="shared" si="27"/>
        <v>0</v>
      </c>
      <c r="Q184" s="1">
        <v>18</v>
      </c>
      <c r="R184" s="19">
        <f t="shared" si="28"/>
        <v>0</v>
      </c>
      <c r="S184" s="1">
        <v>50</v>
      </c>
      <c r="T184" s="19">
        <f t="shared" si="29"/>
        <v>0</v>
      </c>
      <c r="U184" s="1">
        <v>84</v>
      </c>
      <c r="V184" s="19">
        <f t="shared" si="30"/>
        <v>0</v>
      </c>
      <c r="W184" s="1">
        <v>26</v>
      </c>
      <c r="X184" s="22">
        <f t="shared" si="31"/>
        <v>0</v>
      </c>
      <c r="Y184" s="23"/>
      <c r="Z184" s="19">
        <f t="shared" si="32"/>
        <v>0</v>
      </c>
    </row>
    <row r="185" spans="1:26" s="2" customFormat="1" x14ac:dyDescent="0.25">
      <c r="A185" s="5">
        <v>183</v>
      </c>
      <c r="B185" s="5" t="s">
        <v>612</v>
      </c>
      <c r="C185" s="5" t="s">
        <v>441</v>
      </c>
      <c r="D185" s="5" t="s">
        <v>198</v>
      </c>
      <c r="E185" s="5" t="s">
        <v>486</v>
      </c>
      <c r="F185" s="19"/>
      <c r="G185" s="18">
        <f t="shared" si="22"/>
        <v>136</v>
      </c>
      <c r="H185" s="19">
        <f t="shared" si="23"/>
        <v>0</v>
      </c>
      <c r="I185" s="1">
        <v>2</v>
      </c>
      <c r="J185" s="19">
        <f t="shared" si="24"/>
        <v>0</v>
      </c>
      <c r="K185" s="1">
        <v>4</v>
      </c>
      <c r="L185" s="19">
        <f t="shared" si="25"/>
        <v>0</v>
      </c>
      <c r="M185" s="1">
        <v>1</v>
      </c>
      <c r="N185" s="19">
        <f t="shared" si="26"/>
        <v>0</v>
      </c>
      <c r="O185" s="20">
        <v>12</v>
      </c>
      <c r="P185" s="21">
        <f t="shared" si="27"/>
        <v>0</v>
      </c>
      <c r="Q185" s="1">
        <v>18</v>
      </c>
      <c r="R185" s="19">
        <f t="shared" si="28"/>
        <v>0</v>
      </c>
      <c r="S185" s="1">
        <v>40</v>
      </c>
      <c r="T185" s="19">
        <f t="shared" si="29"/>
        <v>0</v>
      </c>
      <c r="U185" s="1">
        <v>56</v>
      </c>
      <c r="V185" s="19">
        <f t="shared" si="30"/>
        <v>0</v>
      </c>
      <c r="W185" s="1">
        <v>3</v>
      </c>
      <c r="X185" s="22">
        <f t="shared" si="31"/>
        <v>0</v>
      </c>
      <c r="Y185" s="23"/>
      <c r="Z185" s="19">
        <f t="shared" si="32"/>
        <v>0</v>
      </c>
    </row>
    <row r="186" spans="1:26" s="2" customFormat="1" x14ac:dyDescent="0.25">
      <c r="A186" s="5">
        <v>184</v>
      </c>
      <c r="B186" s="5" t="s">
        <v>613</v>
      </c>
      <c r="C186" s="5" t="s">
        <v>442</v>
      </c>
      <c r="D186" s="5" t="s">
        <v>198</v>
      </c>
      <c r="E186" s="5" t="s">
        <v>486</v>
      </c>
      <c r="F186" s="19"/>
      <c r="G186" s="18">
        <f t="shared" si="22"/>
        <v>125</v>
      </c>
      <c r="H186" s="19">
        <f t="shared" si="23"/>
        <v>0</v>
      </c>
      <c r="I186" s="1">
        <v>6</v>
      </c>
      <c r="J186" s="19">
        <f t="shared" si="24"/>
        <v>0</v>
      </c>
      <c r="K186" s="1">
        <v>2</v>
      </c>
      <c r="L186" s="19">
        <f t="shared" si="25"/>
        <v>0</v>
      </c>
      <c r="M186" s="1">
        <v>1</v>
      </c>
      <c r="N186" s="19">
        <f t="shared" si="26"/>
        <v>0</v>
      </c>
      <c r="O186" s="20">
        <v>12</v>
      </c>
      <c r="P186" s="21">
        <f t="shared" si="27"/>
        <v>0</v>
      </c>
      <c r="Q186" s="1">
        <v>18</v>
      </c>
      <c r="R186" s="19">
        <f t="shared" si="28"/>
        <v>0</v>
      </c>
      <c r="S186" s="1">
        <v>30</v>
      </c>
      <c r="T186" s="19">
        <f t="shared" si="29"/>
        <v>0</v>
      </c>
      <c r="U186" s="1">
        <v>56</v>
      </c>
      <c r="V186" s="19">
        <f t="shared" si="30"/>
        <v>0</v>
      </c>
      <c r="W186" s="1">
        <v>0</v>
      </c>
      <c r="X186" s="22">
        <f t="shared" si="31"/>
        <v>0</v>
      </c>
      <c r="Y186" s="23"/>
      <c r="Z186" s="19">
        <f t="shared" si="32"/>
        <v>0</v>
      </c>
    </row>
    <row r="187" spans="1:26" s="2" customFormat="1" x14ac:dyDescent="0.25">
      <c r="A187" s="5">
        <v>185</v>
      </c>
      <c r="B187" s="5" t="s">
        <v>614</v>
      </c>
      <c r="C187" s="5" t="s">
        <v>460</v>
      </c>
      <c r="D187" s="5" t="s">
        <v>223</v>
      </c>
      <c r="E187" s="5" t="s">
        <v>486</v>
      </c>
      <c r="F187" s="19"/>
      <c r="G187" s="18">
        <f t="shared" si="22"/>
        <v>18</v>
      </c>
      <c r="H187" s="19">
        <f t="shared" si="23"/>
        <v>0</v>
      </c>
      <c r="I187" s="1">
        <v>6</v>
      </c>
      <c r="J187" s="19">
        <f t="shared" si="24"/>
        <v>0</v>
      </c>
      <c r="K187" s="1">
        <v>4</v>
      </c>
      <c r="L187" s="19">
        <f t="shared" si="25"/>
        <v>0</v>
      </c>
      <c r="M187" s="1">
        <v>1</v>
      </c>
      <c r="N187" s="19">
        <f t="shared" si="26"/>
        <v>0</v>
      </c>
      <c r="O187" s="24">
        <v>0</v>
      </c>
      <c r="P187" s="21">
        <f t="shared" si="27"/>
        <v>0</v>
      </c>
      <c r="Q187" s="1">
        <v>7</v>
      </c>
      <c r="R187" s="19">
        <f t="shared" si="28"/>
        <v>0</v>
      </c>
      <c r="S187" s="1"/>
      <c r="T187" s="19">
        <f t="shared" si="29"/>
        <v>0</v>
      </c>
      <c r="U187" s="1"/>
      <c r="V187" s="19">
        <f t="shared" si="30"/>
        <v>0</v>
      </c>
      <c r="W187" s="1">
        <v>0</v>
      </c>
      <c r="X187" s="22">
        <f t="shared" si="31"/>
        <v>0</v>
      </c>
      <c r="Y187" s="23"/>
      <c r="Z187" s="19">
        <f t="shared" si="32"/>
        <v>0</v>
      </c>
    </row>
    <row r="188" spans="1:26" s="2" customFormat="1" x14ac:dyDescent="0.25">
      <c r="A188" s="5">
        <v>186</v>
      </c>
      <c r="B188" s="5" t="s">
        <v>615</v>
      </c>
      <c r="C188" s="5" t="s">
        <v>465</v>
      </c>
      <c r="D188" s="5" t="s">
        <v>228</v>
      </c>
      <c r="E188" s="5" t="s">
        <v>486</v>
      </c>
      <c r="F188" s="19"/>
      <c r="G188" s="18">
        <f t="shared" si="22"/>
        <v>41</v>
      </c>
      <c r="H188" s="19">
        <f t="shared" si="23"/>
        <v>0</v>
      </c>
      <c r="I188" s="1">
        <v>8</v>
      </c>
      <c r="J188" s="19">
        <f t="shared" si="24"/>
        <v>0</v>
      </c>
      <c r="K188" s="1">
        <v>2</v>
      </c>
      <c r="L188" s="19">
        <f t="shared" si="25"/>
        <v>0</v>
      </c>
      <c r="M188" s="1">
        <v>1</v>
      </c>
      <c r="N188" s="19">
        <f t="shared" si="26"/>
        <v>0</v>
      </c>
      <c r="O188" s="24">
        <v>0</v>
      </c>
      <c r="P188" s="21">
        <f t="shared" si="27"/>
        <v>0</v>
      </c>
      <c r="Q188" s="1"/>
      <c r="R188" s="19">
        <f t="shared" si="28"/>
        <v>0</v>
      </c>
      <c r="S188" s="1">
        <v>30</v>
      </c>
      <c r="T188" s="19">
        <f t="shared" si="29"/>
        <v>0</v>
      </c>
      <c r="U188" s="1"/>
      <c r="V188" s="19">
        <f t="shared" si="30"/>
        <v>0</v>
      </c>
      <c r="W188" s="1">
        <v>0</v>
      </c>
      <c r="X188" s="22">
        <f t="shared" si="31"/>
        <v>0</v>
      </c>
      <c r="Y188" s="23"/>
      <c r="Z188" s="19">
        <f t="shared" si="32"/>
        <v>0</v>
      </c>
    </row>
    <row r="189" spans="1:26" s="2" customFormat="1" x14ac:dyDescent="0.25">
      <c r="A189" s="5">
        <v>187</v>
      </c>
      <c r="B189" s="5" t="s">
        <v>110</v>
      </c>
      <c r="C189" s="5" t="s">
        <v>519</v>
      </c>
      <c r="D189" s="5" t="s">
        <v>520</v>
      </c>
      <c r="E189" s="5" t="s">
        <v>490</v>
      </c>
      <c r="F189" s="19"/>
      <c r="G189" s="18">
        <f t="shared" si="22"/>
        <v>133</v>
      </c>
      <c r="H189" s="19">
        <f t="shared" si="23"/>
        <v>0</v>
      </c>
      <c r="I189" s="1">
        <v>1</v>
      </c>
      <c r="J189" s="19">
        <f t="shared" si="24"/>
        <v>0</v>
      </c>
      <c r="K189" s="1">
        <v>2</v>
      </c>
      <c r="L189" s="19">
        <f t="shared" si="25"/>
        <v>0</v>
      </c>
      <c r="M189" s="1">
        <v>1</v>
      </c>
      <c r="N189" s="19">
        <f t="shared" si="26"/>
        <v>0</v>
      </c>
      <c r="O189" s="24">
        <v>0</v>
      </c>
      <c r="P189" s="21">
        <f t="shared" si="27"/>
        <v>0</v>
      </c>
      <c r="Q189" s="1"/>
      <c r="R189" s="19">
        <f t="shared" si="28"/>
        <v>0</v>
      </c>
      <c r="S189" s="1"/>
      <c r="T189" s="19">
        <f t="shared" si="29"/>
        <v>0</v>
      </c>
      <c r="U189" s="1"/>
      <c r="V189" s="19">
        <f t="shared" si="30"/>
        <v>0</v>
      </c>
      <c r="W189" s="1">
        <v>129</v>
      </c>
      <c r="X189" s="22">
        <f t="shared" si="31"/>
        <v>0</v>
      </c>
      <c r="Y189" s="23"/>
      <c r="Z189" s="19">
        <f t="shared" si="32"/>
        <v>0</v>
      </c>
    </row>
    <row r="190" spans="1:26" s="2" customFormat="1" x14ac:dyDescent="0.25">
      <c r="A190" s="5">
        <v>188</v>
      </c>
      <c r="B190" s="5" t="s">
        <v>33</v>
      </c>
      <c r="C190" s="5" t="s">
        <v>525</v>
      </c>
      <c r="D190" s="5" t="s">
        <v>526</v>
      </c>
      <c r="E190" s="5" t="s">
        <v>500</v>
      </c>
      <c r="F190" s="19"/>
      <c r="G190" s="18">
        <f t="shared" si="22"/>
        <v>75</v>
      </c>
      <c r="H190" s="19">
        <f t="shared" si="23"/>
        <v>0</v>
      </c>
      <c r="I190" s="1">
        <v>4</v>
      </c>
      <c r="J190" s="19">
        <f t="shared" si="24"/>
        <v>0</v>
      </c>
      <c r="K190" s="1">
        <v>2</v>
      </c>
      <c r="L190" s="19">
        <f t="shared" si="25"/>
        <v>0</v>
      </c>
      <c r="M190" s="1">
        <v>1</v>
      </c>
      <c r="N190" s="19">
        <f t="shared" si="26"/>
        <v>0</v>
      </c>
      <c r="O190" s="24">
        <v>0</v>
      </c>
      <c r="P190" s="21">
        <f t="shared" si="27"/>
        <v>0</v>
      </c>
      <c r="Q190" s="1">
        <v>27</v>
      </c>
      <c r="R190" s="19">
        <f t="shared" si="28"/>
        <v>0</v>
      </c>
      <c r="S190" s="1"/>
      <c r="T190" s="19">
        <f t="shared" si="29"/>
        <v>0</v>
      </c>
      <c r="U190" s="1"/>
      <c r="V190" s="19">
        <f t="shared" si="30"/>
        <v>0</v>
      </c>
      <c r="W190" s="1">
        <v>41</v>
      </c>
      <c r="X190" s="22">
        <f t="shared" si="31"/>
        <v>0</v>
      </c>
      <c r="Y190" s="23"/>
      <c r="Z190" s="19">
        <f t="shared" si="32"/>
        <v>0</v>
      </c>
    </row>
    <row r="191" spans="1:26" s="2" customFormat="1" x14ac:dyDescent="0.25">
      <c r="A191" s="5">
        <v>189</v>
      </c>
      <c r="B191" s="5" t="s">
        <v>44</v>
      </c>
      <c r="C191" s="5" t="s">
        <v>280</v>
      </c>
      <c r="D191" s="5" t="s">
        <v>776</v>
      </c>
      <c r="E191" s="5" t="s">
        <v>500</v>
      </c>
      <c r="F191" s="19"/>
      <c r="G191" s="18">
        <f t="shared" si="22"/>
        <v>139</v>
      </c>
      <c r="H191" s="19">
        <f t="shared" si="23"/>
        <v>0</v>
      </c>
      <c r="I191" s="1">
        <v>1</v>
      </c>
      <c r="J191" s="19">
        <f t="shared" si="24"/>
        <v>0</v>
      </c>
      <c r="K191" s="1">
        <v>2</v>
      </c>
      <c r="L191" s="19">
        <f t="shared" si="25"/>
        <v>0</v>
      </c>
      <c r="M191" s="1">
        <v>1</v>
      </c>
      <c r="N191" s="19">
        <f t="shared" si="26"/>
        <v>0</v>
      </c>
      <c r="O191" s="24">
        <v>0</v>
      </c>
      <c r="P191" s="21">
        <f t="shared" si="27"/>
        <v>0</v>
      </c>
      <c r="Q191" s="1">
        <v>70</v>
      </c>
      <c r="R191" s="19">
        <f t="shared" si="28"/>
        <v>0</v>
      </c>
      <c r="S191" s="1"/>
      <c r="T191" s="19">
        <f t="shared" si="29"/>
        <v>0</v>
      </c>
      <c r="U191" s="1"/>
      <c r="V191" s="19">
        <f t="shared" si="30"/>
        <v>0</v>
      </c>
      <c r="W191" s="1">
        <v>65</v>
      </c>
      <c r="X191" s="22">
        <f t="shared" si="31"/>
        <v>0</v>
      </c>
      <c r="Y191" s="23"/>
      <c r="Z191" s="19">
        <f t="shared" si="32"/>
        <v>0</v>
      </c>
    </row>
    <row r="192" spans="1:26" s="2" customFormat="1" x14ac:dyDescent="0.25">
      <c r="A192" s="5">
        <v>190</v>
      </c>
      <c r="B192" s="5" t="s">
        <v>64</v>
      </c>
      <c r="C192" s="5" t="s">
        <v>300</v>
      </c>
      <c r="D192" s="5" t="s">
        <v>777</v>
      </c>
      <c r="E192" s="5" t="s">
        <v>500</v>
      </c>
      <c r="F192" s="19"/>
      <c r="G192" s="18">
        <f t="shared" si="22"/>
        <v>66</v>
      </c>
      <c r="H192" s="19">
        <f t="shared" si="23"/>
        <v>0</v>
      </c>
      <c r="I192" s="1">
        <v>1</v>
      </c>
      <c r="J192" s="19">
        <f t="shared" si="24"/>
        <v>0</v>
      </c>
      <c r="K192" s="1">
        <v>2</v>
      </c>
      <c r="L192" s="19">
        <f t="shared" si="25"/>
        <v>0</v>
      </c>
      <c r="M192" s="1">
        <v>1</v>
      </c>
      <c r="N192" s="19">
        <f t="shared" si="26"/>
        <v>0</v>
      </c>
      <c r="O192" s="24">
        <v>0</v>
      </c>
      <c r="P192" s="21">
        <f t="shared" si="27"/>
        <v>0</v>
      </c>
      <c r="Q192" s="1"/>
      <c r="R192" s="19">
        <f t="shared" si="28"/>
        <v>0</v>
      </c>
      <c r="S192" s="1"/>
      <c r="T192" s="19">
        <f t="shared" si="29"/>
        <v>0</v>
      </c>
      <c r="U192" s="1"/>
      <c r="V192" s="19">
        <f t="shared" si="30"/>
        <v>0</v>
      </c>
      <c r="W192" s="1">
        <v>62</v>
      </c>
      <c r="X192" s="22">
        <f t="shared" si="31"/>
        <v>0</v>
      </c>
      <c r="Y192" s="23"/>
      <c r="Z192" s="19">
        <f t="shared" si="32"/>
        <v>0</v>
      </c>
    </row>
    <row r="193" spans="1:26" s="2" customFormat="1" x14ac:dyDescent="0.25">
      <c r="A193" s="5">
        <v>191</v>
      </c>
      <c r="B193" s="5" t="s">
        <v>118</v>
      </c>
      <c r="C193" s="5" t="s">
        <v>521</v>
      </c>
      <c r="D193" s="5" t="s">
        <v>522</v>
      </c>
      <c r="E193" s="5" t="s">
        <v>500</v>
      </c>
      <c r="F193" s="19"/>
      <c r="G193" s="18">
        <f t="shared" si="22"/>
        <v>13</v>
      </c>
      <c r="H193" s="19">
        <f t="shared" si="23"/>
        <v>0</v>
      </c>
      <c r="I193" s="1">
        <v>1</v>
      </c>
      <c r="J193" s="19">
        <f t="shared" si="24"/>
        <v>0</v>
      </c>
      <c r="K193" s="1">
        <v>2</v>
      </c>
      <c r="L193" s="19">
        <f t="shared" si="25"/>
        <v>0</v>
      </c>
      <c r="M193" s="1">
        <v>1</v>
      </c>
      <c r="N193" s="19">
        <f t="shared" si="26"/>
        <v>0</v>
      </c>
      <c r="O193" s="24">
        <v>0</v>
      </c>
      <c r="P193" s="21">
        <f t="shared" si="27"/>
        <v>0</v>
      </c>
      <c r="Q193" s="1"/>
      <c r="R193" s="19">
        <f t="shared" si="28"/>
        <v>0</v>
      </c>
      <c r="S193" s="1"/>
      <c r="T193" s="19">
        <f t="shared" si="29"/>
        <v>0</v>
      </c>
      <c r="U193" s="1"/>
      <c r="V193" s="19">
        <f t="shared" si="30"/>
        <v>0</v>
      </c>
      <c r="W193" s="1">
        <v>9</v>
      </c>
      <c r="X193" s="22">
        <f t="shared" si="31"/>
        <v>0</v>
      </c>
      <c r="Y193" s="23"/>
      <c r="Z193" s="19">
        <f t="shared" si="32"/>
        <v>0</v>
      </c>
    </row>
    <row r="194" spans="1:26" s="2" customFormat="1" x14ac:dyDescent="0.25">
      <c r="A194" s="5">
        <v>192</v>
      </c>
      <c r="B194" s="5" t="s">
        <v>119</v>
      </c>
      <c r="C194" s="5" t="s">
        <v>523</v>
      </c>
      <c r="D194" s="5" t="s">
        <v>524</v>
      </c>
      <c r="E194" s="5" t="s">
        <v>500</v>
      </c>
      <c r="F194" s="19"/>
      <c r="G194" s="18">
        <f t="shared" si="22"/>
        <v>13</v>
      </c>
      <c r="H194" s="19">
        <f t="shared" si="23"/>
        <v>0</v>
      </c>
      <c r="I194" s="1">
        <v>1</v>
      </c>
      <c r="J194" s="19">
        <f t="shared" si="24"/>
        <v>0</v>
      </c>
      <c r="K194" s="1">
        <v>2</v>
      </c>
      <c r="L194" s="19">
        <f t="shared" si="25"/>
        <v>0</v>
      </c>
      <c r="M194" s="1">
        <v>1</v>
      </c>
      <c r="N194" s="19">
        <f t="shared" si="26"/>
        <v>0</v>
      </c>
      <c r="O194" s="24">
        <v>0</v>
      </c>
      <c r="P194" s="21">
        <f t="shared" si="27"/>
        <v>0</v>
      </c>
      <c r="Q194" s="1"/>
      <c r="R194" s="19">
        <f t="shared" si="28"/>
        <v>0</v>
      </c>
      <c r="S194" s="1"/>
      <c r="T194" s="19">
        <f t="shared" si="29"/>
        <v>0</v>
      </c>
      <c r="U194" s="1"/>
      <c r="V194" s="19">
        <f t="shared" si="30"/>
        <v>0</v>
      </c>
      <c r="W194" s="1">
        <v>9</v>
      </c>
      <c r="X194" s="22">
        <f t="shared" si="31"/>
        <v>0</v>
      </c>
      <c r="Y194" s="23"/>
      <c r="Z194" s="19">
        <f t="shared" si="32"/>
        <v>0</v>
      </c>
    </row>
    <row r="195" spans="1:26" s="2" customFormat="1" x14ac:dyDescent="0.25">
      <c r="A195" s="5">
        <v>193</v>
      </c>
      <c r="B195" s="5" t="s">
        <v>128</v>
      </c>
      <c r="C195" s="5" t="s">
        <v>362</v>
      </c>
      <c r="D195" s="5" t="s">
        <v>778</v>
      </c>
      <c r="E195" s="5" t="s">
        <v>500</v>
      </c>
      <c r="F195" s="19"/>
      <c r="G195" s="18">
        <f t="shared" ref="G195:G256" si="33">SUM(I195,K195,M195,O195,Q195,S195,U195,W195,Y195)</f>
        <v>4</v>
      </c>
      <c r="H195" s="19">
        <f t="shared" si="23"/>
        <v>0</v>
      </c>
      <c r="I195" s="1">
        <v>1</v>
      </c>
      <c r="J195" s="19">
        <f t="shared" si="24"/>
        <v>0</v>
      </c>
      <c r="K195" s="1">
        <v>2</v>
      </c>
      <c r="L195" s="19">
        <f t="shared" si="25"/>
        <v>0</v>
      </c>
      <c r="M195" s="1">
        <v>1</v>
      </c>
      <c r="N195" s="19">
        <f t="shared" si="26"/>
        <v>0</v>
      </c>
      <c r="O195" s="24">
        <v>0</v>
      </c>
      <c r="P195" s="21">
        <f t="shared" si="27"/>
        <v>0</v>
      </c>
      <c r="Q195" s="1"/>
      <c r="R195" s="19">
        <f t="shared" si="28"/>
        <v>0</v>
      </c>
      <c r="S195" s="1"/>
      <c r="T195" s="19">
        <f t="shared" si="29"/>
        <v>0</v>
      </c>
      <c r="U195" s="1"/>
      <c r="V195" s="19">
        <f t="shared" si="30"/>
        <v>0</v>
      </c>
      <c r="W195" s="1">
        <v>0</v>
      </c>
      <c r="X195" s="22">
        <f t="shared" si="31"/>
        <v>0</v>
      </c>
      <c r="Y195" s="23"/>
      <c r="Z195" s="19">
        <f t="shared" si="32"/>
        <v>0</v>
      </c>
    </row>
    <row r="196" spans="1:26" s="2" customFormat="1" x14ac:dyDescent="0.25">
      <c r="A196" s="5">
        <v>194</v>
      </c>
      <c r="B196" s="5" t="s">
        <v>129</v>
      </c>
      <c r="C196" s="5" t="s">
        <v>363</v>
      </c>
      <c r="D196" s="5" t="s">
        <v>779</v>
      </c>
      <c r="E196" s="5" t="s">
        <v>500</v>
      </c>
      <c r="F196" s="19"/>
      <c r="G196" s="18">
        <f t="shared" si="33"/>
        <v>14</v>
      </c>
      <c r="H196" s="19">
        <f t="shared" ref="H196:H256" si="34">ROUND(G196*F196,2)</f>
        <v>0</v>
      </c>
      <c r="I196" s="1">
        <v>1</v>
      </c>
      <c r="J196" s="19">
        <f t="shared" ref="J196:J256" si="35">ROUND(I196*F196,2)</f>
        <v>0</v>
      </c>
      <c r="K196" s="1">
        <v>2</v>
      </c>
      <c r="L196" s="19">
        <f t="shared" ref="L196:L256" si="36">ROUND(K196*F196,2)</f>
        <v>0</v>
      </c>
      <c r="M196" s="1">
        <v>1</v>
      </c>
      <c r="N196" s="19">
        <f t="shared" ref="N196:N256" si="37">ROUND(M196*F196,2)</f>
        <v>0</v>
      </c>
      <c r="O196" s="24">
        <v>0</v>
      </c>
      <c r="P196" s="21">
        <f t="shared" ref="P196:P256" si="38">ROUND(O196*F196,2)</f>
        <v>0</v>
      </c>
      <c r="Q196" s="1"/>
      <c r="R196" s="19">
        <f t="shared" ref="R196:R256" si="39">ROUND(Q196*F196,2)</f>
        <v>0</v>
      </c>
      <c r="S196" s="1">
        <v>10</v>
      </c>
      <c r="T196" s="19">
        <f t="shared" ref="T196:T256" si="40">ROUND(S196*F196,2)</f>
        <v>0</v>
      </c>
      <c r="U196" s="1"/>
      <c r="V196" s="19">
        <f t="shared" ref="V196:V256" si="41">ROUND(U196*F196,2)</f>
        <v>0</v>
      </c>
      <c r="W196" s="1">
        <v>0</v>
      </c>
      <c r="X196" s="22">
        <f t="shared" ref="X196:X256" si="42">ROUND(W196*F196,2)</f>
        <v>0</v>
      </c>
      <c r="Y196" s="23"/>
      <c r="Z196" s="19">
        <f t="shared" ref="Z196:Z256" si="43">ROUND(Y196*F196,2)</f>
        <v>0</v>
      </c>
    </row>
    <row r="197" spans="1:26" s="2" customFormat="1" x14ac:dyDescent="0.25">
      <c r="A197" s="5">
        <v>195</v>
      </c>
      <c r="B197" s="5" t="s">
        <v>178</v>
      </c>
      <c r="C197" s="5" t="s">
        <v>419</v>
      </c>
      <c r="D197" s="5" t="s">
        <v>780</v>
      </c>
      <c r="E197" s="5" t="s">
        <v>500</v>
      </c>
      <c r="F197" s="19"/>
      <c r="G197" s="18">
        <f t="shared" si="33"/>
        <v>242</v>
      </c>
      <c r="H197" s="19">
        <f t="shared" si="34"/>
        <v>0</v>
      </c>
      <c r="I197" s="1">
        <v>1</v>
      </c>
      <c r="J197" s="19">
        <f t="shared" si="35"/>
        <v>0</v>
      </c>
      <c r="K197" s="1">
        <v>2</v>
      </c>
      <c r="L197" s="19">
        <f t="shared" si="36"/>
        <v>0</v>
      </c>
      <c r="M197" s="1">
        <v>1</v>
      </c>
      <c r="N197" s="19">
        <f t="shared" si="37"/>
        <v>0</v>
      </c>
      <c r="O197" s="24">
        <v>0</v>
      </c>
      <c r="P197" s="21">
        <f t="shared" si="38"/>
        <v>0</v>
      </c>
      <c r="Q197" s="1">
        <v>49</v>
      </c>
      <c r="R197" s="19">
        <f t="shared" si="39"/>
        <v>0</v>
      </c>
      <c r="S197" s="1"/>
      <c r="T197" s="19">
        <f t="shared" si="40"/>
        <v>0</v>
      </c>
      <c r="U197" s="1"/>
      <c r="V197" s="19">
        <f t="shared" si="41"/>
        <v>0</v>
      </c>
      <c r="W197" s="1">
        <v>189</v>
      </c>
      <c r="X197" s="22">
        <f t="shared" si="42"/>
        <v>0</v>
      </c>
      <c r="Y197" s="23"/>
      <c r="Z197" s="19">
        <f t="shared" si="43"/>
        <v>0</v>
      </c>
    </row>
    <row r="198" spans="1:26" s="2" customFormat="1" x14ac:dyDescent="0.25">
      <c r="A198" s="5">
        <v>196</v>
      </c>
      <c r="B198" s="5" t="s">
        <v>179</v>
      </c>
      <c r="C198" s="5" t="s">
        <v>420</v>
      </c>
      <c r="D198" s="5" t="s">
        <v>780</v>
      </c>
      <c r="E198" s="5" t="s">
        <v>500</v>
      </c>
      <c r="F198" s="19"/>
      <c r="G198" s="18">
        <f t="shared" si="33"/>
        <v>198</v>
      </c>
      <c r="H198" s="19">
        <f t="shared" si="34"/>
        <v>0</v>
      </c>
      <c r="I198" s="1">
        <v>1</v>
      </c>
      <c r="J198" s="19">
        <f t="shared" si="35"/>
        <v>0</v>
      </c>
      <c r="K198" s="1">
        <v>2</v>
      </c>
      <c r="L198" s="19">
        <f t="shared" si="36"/>
        <v>0</v>
      </c>
      <c r="M198" s="1">
        <v>1</v>
      </c>
      <c r="N198" s="19">
        <f t="shared" si="37"/>
        <v>0</v>
      </c>
      <c r="O198" s="24">
        <v>0</v>
      </c>
      <c r="P198" s="21">
        <f t="shared" si="38"/>
        <v>0</v>
      </c>
      <c r="Q198" s="1">
        <v>40</v>
      </c>
      <c r="R198" s="19">
        <f t="shared" si="39"/>
        <v>0</v>
      </c>
      <c r="S198" s="1"/>
      <c r="T198" s="19">
        <f t="shared" si="40"/>
        <v>0</v>
      </c>
      <c r="U198" s="1"/>
      <c r="V198" s="19">
        <f t="shared" si="41"/>
        <v>0</v>
      </c>
      <c r="W198" s="1">
        <v>154</v>
      </c>
      <c r="X198" s="22">
        <f t="shared" si="42"/>
        <v>0</v>
      </c>
      <c r="Y198" s="23"/>
      <c r="Z198" s="19">
        <f t="shared" si="43"/>
        <v>0</v>
      </c>
    </row>
    <row r="199" spans="1:26" s="2" customFormat="1" x14ac:dyDescent="0.25">
      <c r="A199" s="5">
        <v>197</v>
      </c>
      <c r="B199" s="5" t="s">
        <v>199</v>
      </c>
      <c r="C199" s="5" t="s">
        <v>443</v>
      </c>
      <c r="D199" s="5" t="s">
        <v>200</v>
      </c>
      <c r="E199" s="5" t="s">
        <v>500</v>
      </c>
      <c r="F199" s="19"/>
      <c r="G199" s="18">
        <f t="shared" si="33"/>
        <v>54</v>
      </c>
      <c r="H199" s="19">
        <f t="shared" si="34"/>
        <v>0</v>
      </c>
      <c r="I199" s="1">
        <v>1</v>
      </c>
      <c r="J199" s="19">
        <f t="shared" si="35"/>
        <v>0</v>
      </c>
      <c r="K199" s="1">
        <v>2</v>
      </c>
      <c r="L199" s="19">
        <f t="shared" si="36"/>
        <v>0</v>
      </c>
      <c r="M199" s="1">
        <v>1</v>
      </c>
      <c r="N199" s="19">
        <f t="shared" si="37"/>
        <v>0</v>
      </c>
      <c r="O199" s="24">
        <v>0</v>
      </c>
      <c r="P199" s="21">
        <f t="shared" si="38"/>
        <v>0</v>
      </c>
      <c r="Q199" s="1">
        <v>50</v>
      </c>
      <c r="R199" s="19">
        <f t="shared" si="39"/>
        <v>0</v>
      </c>
      <c r="S199" s="1"/>
      <c r="T199" s="19">
        <f t="shared" si="40"/>
        <v>0</v>
      </c>
      <c r="U199" s="1"/>
      <c r="V199" s="19">
        <f t="shared" si="41"/>
        <v>0</v>
      </c>
      <c r="W199" s="1">
        <v>0</v>
      </c>
      <c r="X199" s="22">
        <f t="shared" si="42"/>
        <v>0</v>
      </c>
      <c r="Y199" s="23"/>
      <c r="Z199" s="19">
        <f t="shared" si="43"/>
        <v>0</v>
      </c>
    </row>
    <row r="200" spans="1:26" s="2" customFormat="1" x14ac:dyDescent="0.25">
      <c r="A200" s="5">
        <v>198</v>
      </c>
      <c r="B200" s="5" t="s">
        <v>11</v>
      </c>
      <c r="C200" s="5" t="s">
        <v>247</v>
      </c>
      <c r="D200" s="5" t="s">
        <v>781</v>
      </c>
      <c r="E200" s="5" t="s">
        <v>491</v>
      </c>
      <c r="F200" s="19"/>
      <c r="G200" s="18">
        <f t="shared" si="33"/>
        <v>60</v>
      </c>
      <c r="H200" s="19">
        <f t="shared" si="34"/>
        <v>0</v>
      </c>
      <c r="I200" s="1">
        <v>1</v>
      </c>
      <c r="J200" s="19">
        <f t="shared" si="35"/>
        <v>0</v>
      </c>
      <c r="K200" s="1">
        <v>2</v>
      </c>
      <c r="L200" s="19">
        <f t="shared" si="36"/>
        <v>0</v>
      </c>
      <c r="M200" s="1">
        <v>1</v>
      </c>
      <c r="N200" s="19">
        <f t="shared" si="37"/>
        <v>0</v>
      </c>
      <c r="O200" s="20">
        <v>2</v>
      </c>
      <c r="P200" s="21">
        <f t="shared" si="38"/>
        <v>0</v>
      </c>
      <c r="Q200" s="1">
        <v>20</v>
      </c>
      <c r="R200" s="19">
        <f t="shared" si="39"/>
        <v>0</v>
      </c>
      <c r="S200" s="1">
        <v>5</v>
      </c>
      <c r="T200" s="19">
        <f t="shared" si="40"/>
        <v>0</v>
      </c>
      <c r="U200" s="1"/>
      <c r="V200" s="19">
        <f t="shared" si="41"/>
        <v>0</v>
      </c>
      <c r="W200" s="1">
        <v>29</v>
      </c>
      <c r="X200" s="22">
        <f t="shared" si="42"/>
        <v>0</v>
      </c>
      <c r="Y200" s="23"/>
      <c r="Z200" s="19">
        <f t="shared" si="43"/>
        <v>0</v>
      </c>
    </row>
    <row r="201" spans="1:26" s="2" customFormat="1" x14ac:dyDescent="0.25">
      <c r="A201" s="5">
        <v>199</v>
      </c>
      <c r="B201" s="5" t="s">
        <v>82</v>
      </c>
      <c r="C201" s="5" t="s">
        <v>322</v>
      </c>
      <c r="D201" s="5" t="s">
        <v>782</v>
      </c>
      <c r="E201" s="5" t="s">
        <v>491</v>
      </c>
      <c r="F201" s="19"/>
      <c r="G201" s="18">
        <f t="shared" si="33"/>
        <v>13</v>
      </c>
      <c r="H201" s="19">
        <f t="shared" si="34"/>
        <v>0</v>
      </c>
      <c r="I201" s="1">
        <v>1</v>
      </c>
      <c r="J201" s="19">
        <f t="shared" si="35"/>
        <v>0</v>
      </c>
      <c r="K201" s="1">
        <v>2</v>
      </c>
      <c r="L201" s="19">
        <f t="shared" si="36"/>
        <v>0</v>
      </c>
      <c r="M201" s="1">
        <v>1</v>
      </c>
      <c r="N201" s="19">
        <f t="shared" si="37"/>
        <v>0</v>
      </c>
      <c r="O201" s="24">
        <v>0</v>
      </c>
      <c r="P201" s="21">
        <f t="shared" si="38"/>
        <v>0</v>
      </c>
      <c r="Q201" s="1">
        <v>9</v>
      </c>
      <c r="R201" s="19">
        <f t="shared" si="39"/>
        <v>0</v>
      </c>
      <c r="S201" s="1"/>
      <c r="T201" s="19">
        <f t="shared" si="40"/>
        <v>0</v>
      </c>
      <c r="U201" s="1"/>
      <c r="V201" s="19">
        <f t="shared" si="41"/>
        <v>0</v>
      </c>
      <c r="W201" s="1">
        <v>0</v>
      </c>
      <c r="X201" s="22">
        <f t="shared" si="42"/>
        <v>0</v>
      </c>
      <c r="Y201" s="23"/>
      <c r="Z201" s="19">
        <f t="shared" si="43"/>
        <v>0</v>
      </c>
    </row>
    <row r="202" spans="1:26" s="2" customFormat="1" x14ac:dyDescent="0.25">
      <c r="A202" s="5">
        <v>200</v>
      </c>
      <c r="B202" s="5" t="s">
        <v>89</v>
      </c>
      <c r="C202" s="5" t="s">
        <v>527</v>
      </c>
      <c r="D202" s="5" t="s">
        <v>528</v>
      </c>
      <c r="E202" s="5" t="s">
        <v>491</v>
      </c>
      <c r="F202" s="19"/>
      <c r="G202" s="18">
        <f t="shared" si="33"/>
        <v>58</v>
      </c>
      <c r="H202" s="19">
        <f t="shared" si="34"/>
        <v>0</v>
      </c>
      <c r="I202" s="1">
        <v>1</v>
      </c>
      <c r="J202" s="19">
        <f t="shared" si="35"/>
        <v>0</v>
      </c>
      <c r="K202" s="1">
        <v>2</v>
      </c>
      <c r="L202" s="19">
        <f t="shared" si="36"/>
        <v>0</v>
      </c>
      <c r="M202" s="1">
        <v>1</v>
      </c>
      <c r="N202" s="19">
        <f t="shared" si="37"/>
        <v>0</v>
      </c>
      <c r="O202" s="24">
        <v>0</v>
      </c>
      <c r="P202" s="21">
        <f t="shared" si="38"/>
        <v>0</v>
      </c>
      <c r="Q202" s="1">
        <v>24</v>
      </c>
      <c r="R202" s="19">
        <f t="shared" si="39"/>
        <v>0</v>
      </c>
      <c r="S202" s="1">
        <v>30</v>
      </c>
      <c r="T202" s="19">
        <f t="shared" si="40"/>
        <v>0</v>
      </c>
      <c r="U202" s="1"/>
      <c r="V202" s="19">
        <f t="shared" si="41"/>
        <v>0</v>
      </c>
      <c r="W202" s="1">
        <v>0</v>
      </c>
      <c r="X202" s="22">
        <f t="shared" si="42"/>
        <v>0</v>
      </c>
      <c r="Y202" s="23"/>
      <c r="Z202" s="19">
        <f t="shared" si="43"/>
        <v>0</v>
      </c>
    </row>
    <row r="203" spans="1:26" s="2" customFormat="1" x14ac:dyDescent="0.25">
      <c r="A203" s="5">
        <v>201</v>
      </c>
      <c r="B203" s="5" t="s">
        <v>104</v>
      </c>
      <c r="C203" s="5" t="s">
        <v>341</v>
      </c>
      <c r="D203" s="5" t="s">
        <v>783</v>
      </c>
      <c r="E203" s="5" t="s">
        <v>491</v>
      </c>
      <c r="F203" s="19"/>
      <c r="G203" s="18">
        <f t="shared" si="33"/>
        <v>1950</v>
      </c>
      <c r="H203" s="19">
        <f t="shared" si="34"/>
        <v>0</v>
      </c>
      <c r="I203" s="1">
        <v>1</v>
      </c>
      <c r="J203" s="19">
        <f t="shared" si="35"/>
        <v>0</v>
      </c>
      <c r="K203" s="1">
        <v>2</v>
      </c>
      <c r="L203" s="19">
        <f t="shared" si="36"/>
        <v>0</v>
      </c>
      <c r="M203" s="1">
        <v>1</v>
      </c>
      <c r="N203" s="19">
        <f t="shared" si="37"/>
        <v>0</v>
      </c>
      <c r="O203" s="24">
        <v>0</v>
      </c>
      <c r="P203" s="21">
        <f t="shared" si="38"/>
        <v>0</v>
      </c>
      <c r="Q203" s="1">
        <v>1846</v>
      </c>
      <c r="R203" s="19">
        <f t="shared" si="39"/>
        <v>0</v>
      </c>
      <c r="S203" s="1">
        <v>100</v>
      </c>
      <c r="T203" s="19">
        <f t="shared" si="40"/>
        <v>0</v>
      </c>
      <c r="U203" s="1"/>
      <c r="V203" s="19">
        <f t="shared" si="41"/>
        <v>0</v>
      </c>
      <c r="W203" s="1">
        <v>0</v>
      </c>
      <c r="X203" s="22">
        <f t="shared" si="42"/>
        <v>0</v>
      </c>
      <c r="Y203" s="23"/>
      <c r="Z203" s="19">
        <f t="shared" si="43"/>
        <v>0</v>
      </c>
    </row>
    <row r="204" spans="1:26" s="2" customFormat="1" x14ac:dyDescent="0.25">
      <c r="A204" s="5">
        <v>202</v>
      </c>
      <c r="B204" s="5" t="s">
        <v>137</v>
      </c>
      <c r="C204" s="5" t="s">
        <v>370</v>
      </c>
      <c r="D204" s="5" t="s">
        <v>138</v>
      </c>
      <c r="E204" s="5" t="s">
        <v>491</v>
      </c>
      <c r="F204" s="19"/>
      <c r="G204" s="18">
        <f t="shared" si="33"/>
        <v>24</v>
      </c>
      <c r="H204" s="19">
        <f t="shared" si="34"/>
        <v>0</v>
      </c>
      <c r="I204" s="1">
        <v>1</v>
      </c>
      <c r="J204" s="19">
        <f t="shared" si="35"/>
        <v>0</v>
      </c>
      <c r="K204" s="1">
        <v>2</v>
      </c>
      <c r="L204" s="19">
        <f t="shared" si="36"/>
        <v>0</v>
      </c>
      <c r="M204" s="1">
        <v>16</v>
      </c>
      <c r="N204" s="19">
        <f t="shared" si="37"/>
        <v>0</v>
      </c>
      <c r="O204" s="24">
        <v>0</v>
      </c>
      <c r="P204" s="21">
        <f t="shared" si="38"/>
        <v>0</v>
      </c>
      <c r="Q204" s="1">
        <v>2</v>
      </c>
      <c r="R204" s="19">
        <f t="shared" si="39"/>
        <v>0</v>
      </c>
      <c r="S204" s="1">
        <v>3</v>
      </c>
      <c r="T204" s="19">
        <f t="shared" si="40"/>
        <v>0</v>
      </c>
      <c r="U204" s="1"/>
      <c r="V204" s="19">
        <f t="shared" si="41"/>
        <v>0</v>
      </c>
      <c r="W204" s="1">
        <v>0</v>
      </c>
      <c r="X204" s="22">
        <f t="shared" si="42"/>
        <v>0</v>
      </c>
      <c r="Y204" s="23"/>
      <c r="Z204" s="19">
        <f t="shared" si="43"/>
        <v>0</v>
      </c>
    </row>
    <row r="205" spans="1:26" s="2" customFormat="1" x14ac:dyDescent="0.25">
      <c r="A205" s="5">
        <v>203</v>
      </c>
      <c r="B205" s="5" t="s">
        <v>23</v>
      </c>
      <c r="C205" s="5" t="s">
        <v>259</v>
      </c>
      <c r="D205" s="5" t="s">
        <v>24</v>
      </c>
      <c r="E205" s="5" t="s">
        <v>495</v>
      </c>
      <c r="F205" s="19"/>
      <c r="G205" s="18">
        <f t="shared" si="33"/>
        <v>160</v>
      </c>
      <c r="H205" s="19">
        <f t="shared" si="34"/>
        <v>0</v>
      </c>
      <c r="I205" s="1">
        <v>28</v>
      </c>
      <c r="J205" s="19">
        <f t="shared" si="35"/>
        <v>0</v>
      </c>
      <c r="K205" s="1">
        <v>2</v>
      </c>
      <c r="L205" s="19">
        <f t="shared" si="36"/>
        <v>0</v>
      </c>
      <c r="M205" s="1">
        <v>1</v>
      </c>
      <c r="N205" s="19">
        <f t="shared" si="37"/>
        <v>0</v>
      </c>
      <c r="O205" s="20">
        <v>9</v>
      </c>
      <c r="P205" s="21">
        <f t="shared" si="38"/>
        <v>0</v>
      </c>
      <c r="Q205" s="1">
        <v>29</v>
      </c>
      <c r="R205" s="19">
        <f t="shared" si="39"/>
        <v>0</v>
      </c>
      <c r="S205" s="1"/>
      <c r="T205" s="19">
        <f t="shared" si="40"/>
        <v>0</v>
      </c>
      <c r="U205" s="1"/>
      <c r="V205" s="19">
        <f t="shared" si="41"/>
        <v>0</v>
      </c>
      <c r="W205" s="1">
        <v>91</v>
      </c>
      <c r="X205" s="22">
        <f t="shared" si="42"/>
        <v>0</v>
      </c>
      <c r="Y205" s="23"/>
      <c r="Z205" s="19">
        <f t="shared" si="43"/>
        <v>0</v>
      </c>
    </row>
    <row r="206" spans="1:26" s="2" customFormat="1" x14ac:dyDescent="0.25">
      <c r="A206" s="5">
        <v>204</v>
      </c>
      <c r="B206" s="5" t="s">
        <v>25</v>
      </c>
      <c r="C206" s="5" t="s">
        <v>260</v>
      </c>
      <c r="D206" s="5" t="s">
        <v>26</v>
      </c>
      <c r="E206" s="5" t="s">
        <v>495</v>
      </c>
      <c r="F206" s="19"/>
      <c r="G206" s="18">
        <f t="shared" si="33"/>
        <v>488</v>
      </c>
      <c r="H206" s="19">
        <f t="shared" si="34"/>
        <v>0</v>
      </c>
      <c r="I206" s="1">
        <v>36</v>
      </c>
      <c r="J206" s="19">
        <f t="shared" si="35"/>
        <v>0</v>
      </c>
      <c r="K206" s="1">
        <v>2</v>
      </c>
      <c r="L206" s="19">
        <f t="shared" si="36"/>
        <v>0</v>
      </c>
      <c r="M206" s="1">
        <v>144</v>
      </c>
      <c r="N206" s="19">
        <f t="shared" si="37"/>
        <v>0</v>
      </c>
      <c r="O206" s="20">
        <v>2</v>
      </c>
      <c r="P206" s="21">
        <f t="shared" si="38"/>
        <v>0</v>
      </c>
      <c r="Q206" s="1">
        <v>64</v>
      </c>
      <c r="R206" s="19">
        <f t="shared" si="39"/>
        <v>0</v>
      </c>
      <c r="S206" s="1"/>
      <c r="T206" s="19">
        <f t="shared" si="40"/>
        <v>0</v>
      </c>
      <c r="U206" s="1"/>
      <c r="V206" s="19">
        <f t="shared" si="41"/>
        <v>0</v>
      </c>
      <c r="W206" s="1">
        <v>240</v>
      </c>
      <c r="X206" s="22">
        <f t="shared" si="42"/>
        <v>0</v>
      </c>
      <c r="Y206" s="23"/>
      <c r="Z206" s="19">
        <f t="shared" si="43"/>
        <v>0</v>
      </c>
    </row>
    <row r="207" spans="1:26" s="2" customFormat="1" x14ac:dyDescent="0.25">
      <c r="A207" s="5">
        <v>205</v>
      </c>
      <c r="B207" s="5" t="s">
        <v>34</v>
      </c>
      <c r="C207" s="5" t="s">
        <v>268</v>
      </c>
      <c r="D207" s="5" t="s">
        <v>784</v>
      </c>
      <c r="E207" s="5" t="s">
        <v>495</v>
      </c>
      <c r="F207" s="19"/>
      <c r="G207" s="18">
        <f t="shared" si="33"/>
        <v>39</v>
      </c>
      <c r="H207" s="19">
        <f t="shared" si="34"/>
        <v>0</v>
      </c>
      <c r="I207" s="1">
        <v>1</v>
      </c>
      <c r="J207" s="19">
        <f t="shared" si="35"/>
        <v>0</v>
      </c>
      <c r="K207" s="1">
        <v>2</v>
      </c>
      <c r="L207" s="19">
        <f t="shared" si="36"/>
        <v>0</v>
      </c>
      <c r="M207" s="1">
        <v>1</v>
      </c>
      <c r="N207" s="19">
        <f t="shared" si="37"/>
        <v>0</v>
      </c>
      <c r="O207" s="20">
        <v>3</v>
      </c>
      <c r="P207" s="21">
        <f t="shared" si="38"/>
        <v>0</v>
      </c>
      <c r="Q207" s="1">
        <v>12</v>
      </c>
      <c r="R207" s="19">
        <f t="shared" si="39"/>
        <v>0</v>
      </c>
      <c r="S207" s="1">
        <v>20</v>
      </c>
      <c r="T207" s="19">
        <f t="shared" si="40"/>
        <v>0</v>
      </c>
      <c r="U207" s="1"/>
      <c r="V207" s="19">
        <f t="shared" si="41"/>
        <v>0</v>
      </c>
      <c r="W207" s="1">
        <v>0</v>
      </c>
      <c r="X207" s="22">
        <f t="shared" si="42"/>
        <v>0</v>
      </c>
      <c r="Y207" s="23"/>
      <c r="Z207" s="19">
        <f t="shared" si="43"/>
        <v>0</v>
      </c>
    </row>
    <row r="208" spans="1:26" s="2" customFormat="1" x14ac:dyDescent="0.25">
      <c r="A208" s="5">
        <v>206</v>
      </c>
      <c r="B208" s="5" t="s">
        <v>87</v>
      </c>
      <c r="C208" s="5" t="s">
        <v>327</v>
      </c>
      <c r="D208" s="5" t="s">
        <v>88</v>
      </c>
      <c r="E208" s="5" t="s">
        <v>495</v>
      </c>
      <c r="F208" s="19"/>
      <c r="G208" s="18">
        <f t="shared" si="33"/>
        <v>23</v>
      </c>
      <c r="H208" s="19">
        <f t="shared" si="34"/>
        <v>0</v>
      </c>
      <c r="I208" s="1">
        <v>4</v>
      </c>
      <c r="J208" s="19">
        <f t="shared" si="35"/>
        <v>0</v>
      </c>
      <c r="K208" s="1">
        <v>2</v>
      </c>
      <c r="L208" s="19">
        <f t="shared" si="36"/>
        <v>0</v>
      </c>
      <c r="M208" s="1">
        <v>1</v>
      </c>
      <c r="N208" s="19">
        <f t="shared" si="37"/>
        <v>0</v>
      </c>
      <c r="O208" s="24">
        <v>0</v>
      </c>
      <c r="P208" s="21">
        <f t="shared" si="38"/>
        <v>0</v>
      </c>
      <c r="Q208" s="1">
        <v>11</v>
      </c>
      <c r="R208" s="19">
        <f t="shared" si="39"/>
        <v>0</v>
      </c>
      <c r="S208" s="1">
        <v>5</v>
      </c>
      <c r="T208" s="19">
        <f t="shared" si="40"/>
        <v>0</v>
      </c>
      <c r="U208" s="1"/>
      <c r="V208" s="19">
        <f t="shared" si="41"/>
        <v>0</v>
      </c>
      <c r="W208" s="1">
        <v>0</v>
      </c>
      <c r="X208" s="22">
        <f t="shared" si="42"/>
        <v>0</v>
      </c>
      <c r="Y208" s="23"/>
      <c r="Z208" s="19">
        <f t="shared" si="43"/>
        <v>0</v>
      </c>
    </row>
    <row r="209" spans="1:26" s="2" customFormat="1" x14ac:dyDescent="0.25">
      <c r="A209" s="5">
        <v>207</v>
      </c>
      <c r="B209" s="5" t="s">
        <v>93</v>
      </c>
      <c r="C209" s="5" t="s">
        <v>332</v>
      </c>
      <c r="D209" s="5" t="s">
        <v>94</v>
      </c>
      <c r="E209" s="5" t="s">
        <v>495</v>
      </c>
      <c r="F209" s="19"/>
      <c r="G209" s="18">
        <f t="shared" si="33"/>
        <v>61</v>
      </c>
      <c r="H209" s="19">
        <f t="shared" si="34"/>
        <v>0</v>
      </c>
      <c r="I209" s="1">
        <v>1</v>
      </c>
      <c r="J209" s="19">
        <f t="shared" si="35"/>
        <v>0</v>
      </c>
      <c r="K209" s="1">
        <v>2</v>
      </c>
      <c r="L209" s="19">
        <f t="shared" si="36"/>
        <v>0</v>
      </c>
      <c r="M209" s="1">
        <v>48</v>
      </c>
      <c r="N209" s="19">
        <f t="shared" si="37"/>
        <v>0</v>
      </c>
      <c r="O209" s="24">
        <v>0</v>
      </c>
      <c r="P209" s="21">
        <f t="shared" si="38"/>
        <v>0</v>
      </c>
      <c r="Q209" s="1"/>
      <c r="R209" s="19">
        <f t="shared" si="39"/>
        <v>0</v>
      </c>
      <c r="S209" s="1">
        <v>10</v>
      </c>
      <c r="T209" s="19">
        <f t="shared" si="40"/>
        <v>0</v>
      </c>
      <c r="U209" s="1"/>
      <c r="V209" s="19">
        <f t="shared" si="41"/>
        <v>0</v>
      </c>
      <c r="W209" s="1">
        <v>0</v>
      </c>
      <c r="X209" s="22">
        <f t="shared" si="42"/>
        <v>0</v>
      </c>
      <c r="Y209" s="23"/>
      <c r="Z209" s="19">
        <f t="shared" si="43"/>
        <v>0</v>
      </c>
    </row>
    <row r="210" spans="1:26" s="2" customFormat="1" x14ac:dyDescent="0.25">
      <c r="A210" s="5">
        <v>208</v>
      </c>
      <c r="B210" s="5" t="s">
        <v>105</v>
      </c>
      <c r="C210" s="5" t="s">
        <v>342</v>
      </c>
      <c r="D210" s="5" t="s">
        <v>106</v>
      </c>
      <c r="E210" s="5" t="s">
        <v>495</v>
      </c>
      <c r="F210" s="19"/>
      <c r="G210" s="18">
        <f t="shared" si="33"/>
        <v>19</v>
      </c>
      <c r="H210" s="19">
        <f t="shared" si="34"/>
        <v>0</v>
      </c>
      <c r="I210" s="1">
        <v>2</v>
      </c>
      <c r="J210" s="19">
        <f t="shared" si="35"/>
        <v>0</v>
      </c>
      <c r="K210" s="1">
        <v>2</v>
      </c>
      <c r="L210" s="19">
        <f t="shared" si="36"/>
        <v>0</v>
      </c>
      <c r="M210" s="1">
        <v>1</v>
      </c>
      <c r="N210" s="19">
        <f t="shared" si="37"/>
        <v>0</v>
      </c>
      <c r="O210" s="24">
        <v>0</v>
      </c>
      <c r="P210" s="21">
        <f t="shared" si="38"/>
        <v>0</v>
      </c>
      <c r="Q210" s="1">
        <v>9</v>
      </c>
      <c r="R210" s="19">
        <f t="shared" si="39"/>
        <v>0</v>
      </c>
      <c r="S210" s="1">
        <v>5</v>
      </c>
      <c r="T210" s="19">
        <f t="shared" si="40"/>
        <v>0</v>
      </c>
      <c r="U210" s="1"/>
      <c r="V210" s="19">
        <f t="shared" si="41"/>
        <v>0</v>
      </c>
      <c r="W210" s="1">
        <v>0</v>
      </c>
      <c r="X210" s="22">
        <f t="shared" si="42"/>
        <v>0</v>
      </c>
      <c r="Y210" s="23"/>
      <c r="Z210" s="19">
        <f t="shared" si="43"/>
        <v>0</v>
      </c>
    </row>
    <row r="211" spans="1:26" s="2" customFormat="1" x14ac:dyDescent="0.25">
      <c r="A211" s="5">
        <v>209</v>
      </c>
      <c r="B211" s="5" t="s">
        <v>616</v>
      </c>
      <c r="C211" s="5" t="s">
        <v>358</v>
      </c>
      <c r="D211" s="5" t="s">
        <v>123</v>
      </c>
      <c r="E211" s="5" t="s">
        <v>495</v>
      </c>
      <c r="F211" s="19"/>
      <c r="G211" s="18">
        <f t="shared" si="33"/>
        <v>141</v>
      </c>
      <c r="H211" s="19">
        <f t="shared" si="34"/>
        <v>0</v>
      </c>
      <c r="I211" s="1">
        <v>10</v>
      </c>
      <c r="J211" s="19">
        <f t="shared" si="35"/>
        <v>0</v>
      </c>
      <c r="K211" s="1">
        <v>2</v>
      </c>
      <c r="L211" s="19">
        <f t="shared" si="36"/>
        <v>0</v>
      </c>
      <c r="M211" s="1">
        <v>108</v>
      </c>
      <c r="N211" s="19">
        <f t="shared" si="37"/>
        <v>0</v>
      </c>
      <c r="O211" s="20">
        <v>14</v>
      </c>
      <c r="P211" s="21">
        <f t="shared" si="38"/>
        <v>0</v>
      </c>
      <c r="Q211" s="1"/>
      <c r="R211" s="19">
        <f t="shared" si="39"/>
        <v>0</v>
      </c>
      <c r="S211" s="1">
        <v>5</v>
      </c>
      <c r="T211" s="19">
        <f t="shared" si="40"/>
        <v>0</v>
      </c>
      <c r="U211" s="1"/>
      <c r="V211" s="19">
        <f t="shared" si="41"/>
        <v>0</v>
      </c>
      <c r="W211" s="1">
        <v>2</v>
      </c>
      <c r="X211" s="22">
        <f t="shared" si="42"/>
        <v>0</v>
      </c>
      <c r="Y211" s="23"/>
      <c r="Z211" s="19">
        <f t="shared" si="43"/>
        <v>0</v>
      </c>
    </row>
    <row r="212" spans="1:26" s="2" customFormat="1" x14ac:dyDescent="0.25">
      <c r="A212" s="5">
        <v>210</v>
      </c>
      <c r="B212" s="5" t="s">
        <v>124</v>
      </c>
      <c r="C212" s="5" t="s">
        <v>359</v>
      </c>
      <c r="D212" s="5" t="s">
        <v>125</v>
      </c>
      <c r="E212" s="5" t="s">
        <v>495</v>
      </c>
      <c r="F212" s="19"/>
      <c r="G212" s="18">
        <f t="shared" si="33"/>
        <v>20</v>
      </c>
      <c r="H212" s="19">
        <f t="shared" si="34"/>
        <v>0</v>
      </c>
      <c r="I212" s="1">
        <v>1</v>
      </c>
      <c r="J212" s="19">
        <f t="shared" si="35"/>
        <v>0</v>
      </c>
      <c r="K212" s="1">
        <v>2</v>
      </c>
      <c r="L212" s="19">
        <f t="shared" si="36"/>
        <v>0</v>
      </c>
      <c r="M212" s="1">
        <v>1</v>
      </c>
      <c r="N212" s="19">
        <f t="shared" si="37"/>
        <v>0</v>
      </c>
      <c r="O212" s="24">
        <v>0</v>
      </c>
      <c r="P212" s="21">
        <f t="shared" si="38"/>
        <v>0</v>
      </c>
      <c r="Q212" s="1">
        <v>4</v>
      </c>
      <c r="R212" s="19">
        <f t="shared" si="39"/>
        <v>0</v>
      </c>
      <c r="S212" s="1">
        <v>10</v>
      </c>
      <c r="T212" s="19">
        <f t="shared" si="40"/>
        <v>0</v>
      </c>
      <c r="U212" s="1"/>
      <c r="V212" s="19">
        <f t="shared" si="41"/>
        <v>0</v>
      </c>
      <c r="W212" s="1">
        <v>2</v>
      </c>
      <c r="X212" s="22">
        <f t="shared" si="42"/>
        <v>0</v>
      </c>
      <c r="Y212" s="23"/>
      <c r="Z212" s="19">
        <f t="shared" si="43"/>
        <v>0</v>
      </c>
    </row>
    <row r="213" spans="1:26" s="2" customFormat="1" x14ac:dyDescent="0.25">
      <c r="A213" s="5">
        <v>211</v>
      </c>
      <c r="B213" s="5" t="s">
        <v>145</v>
      </c>
      <c r="C213" s="5" t="s">
        <v>385</v>
      </c>
      <c r="D213" s="5" t="s">
        <v>785</v>
      </c>
      <c r="E213" s="5" t="s">
        <v>495</v>
      </c>
      <c r="F213" s="19"/>
      <c r="G213" s="18">
        <f t="shared" si="33"/>
        <v>19</v>
      </c>
      <c r="H213" s="19">
        <f t="shared" si="34"/>
        <v>0</v>
      </c>
      <c r="I213" s="1">
        <v>4</v>
      </c>
      <c r="J213" s="19">
        <f t="shared" si="35"/>
        <v>0</v>
      </c>
      <c r="K213" s="1">
        <v>2</v>
      </c>
      <c r="L213" s="19">
        <f t="shared" si="36"/>
        <v>0</v>
      </c>
      <c r="M213" s="1">
        <v>1</v>
      </c>
      <c r="N213" s="19">
        <f t="shared" si="37"/>
        <v>0</v>
      </c>
      <c r="O213" s="24">
        <v>0</v>
      </c>
      <c r="P213" s="21">
        <f t="shared" si="38"/>
        <v>0</v>
      </c>
      <c r="Q213" s="1"/>
      <c r="R213" s="19">
        <f t="shared" si="39"/>
        <v>0</v>
      </c>
      <c r="S213" s="1">
        <v>10</v>
      </c>
      <c r="T213" s="19">
        <f t="shared" si="40"/>
        <v>0</v>
      </c>
      <c r="U213" s="1"/>
      <c r="V213" s="19">
        <f t="shared" si="41"/>
        <v>0</v>
      </c>
      <c r="W213" s="1">
        <v>2</v>
      </c>
      <c r="X213" s="22">
        <f t="shared" si="42"/>
        <v>0</v>
      </c>
      <c r="Y213" s="23"/>
      <c r="Z213" s="19">
        <f t="shared" si="43"/>
        <v>0</v>
      </c>
    </row>
    <row r="214" spans="1:26" s="2" customFormat="1" x14ac:dyDescent="0.25">
      <c r="A214" s="5">
        <v>212</v>
      </c>
      <c r="B214" s="5" t="s">
        <v>617</v>
      </c>
      <c r="C214" s="5" t="s">
        <v>388</v>
      </c>
      <c r="D214" s="5" t="s">
        <v>147</v>
      </c>
      <c r="E214" s="5" t="s">
        <v>495</v>
      </c>
      <c r="F214" s="19"/>
      <c r="G214" s="18">
        <f t="shared" si="33"/>
        <v>30</v>
      </c>
      <c r="H214" s="19">
        <f t="shared" si="34"/>
        <v>0</v>
      </c>
      <c r="I214" s="1">
        <v>1</v>
      </c>
      <c r="J214" s="19">
        <f t="shared" si="35"/>
        <v>0</v>
      </c>
      <c r="K214" s="1">
        <v>2</v>
      </c>
      <c r="L214" s="19">
        <f t="shared" si="36"/>
        <v>0</v>
      </c>
      <c r="M214" s="1">
        <v>16</v>
      </c>
      <c r="N214" s="19">
        <f t="shared" si="37"/>
        <v>0</v>
      </c>
      <c r="O214" s="24">
        <v>0</v>
      </c>
      <c r="P214" s="21">
        <f t="shared" si="38"/>
        <v>0</v>
      </c>
      <c r="Q214" s="1"/>
      <c r="R214" s="19">
        <f t="shared" si="39"/>
        <v>0</v>
      </c>
      <c r="S214" s="1">
        <v>2</v>
      </c>
      <c r="T214" s="19">
        <f t="shared" si="40"/>
        <v>0</v>
      </c>
      <c r="U214" s="1"/>
      <c r="V214" s="19">
        <f t="shared" si="41"/>
        <v>0</v>
      </c>
      <c r="W214" s="1">
        <v>9</v>
      </c>
      <c r="X214" s="22">
        <f t="shared" si="42"/>
        <v>0</v>
      </c>
      <c r="Y214" s="23"/>
      <c r="Z214" s="19">
        <f t="shared" si="43"/>
        <v>0</v>
      </c>
    </row>
    <row r="215" spans="1:26" s="2" customFormat="1" x14ac:dyDescent="0.25">
      <c r="A215" s="5">
        <v>213</v>
      </c>
      <c r="B215" s="5" t="s">
        <v>164</v>
      </c>
      <c r="C215" s="5" t="s">
        <v>407</v>
      </c>
      <c r="D215" s="5" t="s">
        <v>165</v>
      </c>
      <c r="E215" s="5" t="s">
        <v>495</v>
      </c>
      <c r="F215" s="19"/>
      <c r="G215" s="18">
        <f t="shared" si="33"/>
        <v>13</v>
      </c>
      <c r="H215" s="19">
        <f t="shared" si="34"/>
        <v>0</v>
      </c>
      <c r="I215" s="1">
        <v>1</v>
      </c>
      <c r="J215" s="19">
        <f t="shared" si="35"/>
        <v>0</v>
      </c>
      <c r="K215" s="1">
        <v>2</v>
      </c>
      <c r="L215" s="19">
        <f t="shared" si="36"/>
        <v>0</v>
      </c>
      <c r="M215" s="1">
        <v>1</v>
      </c>
      <c r="N215" s="19">
        <f t="shared" si="37"/>
        <v>0</v>
      </c>
      <c r="O215" s="24">
        <v>0</v>
      </c>
      <c r="P215" s="21">
        <f t="shared" si="38"/>
        <v>0</v>
      </c>
      <c r="Q215" s="1">
        <v>4</v>
      </c>
      <c r="R215" s="19">
        <f t="shared" si="39"/>
        <v>0</v>
      </c>
      <c r="S215" s="1">
        <v>5</v>
      </c>
      <c r="T215" s="19">
        <f t="shared" si="40"/>
        <v>0</v>
      </c>
      <c r="U215" s="1"/>
      <c r="V215" s="19">
        <f t="shared" si="41"/>
        <v>0</v>
      </c>
      <c r="W215" s="1">
        <v>0</v>
      </c>
      <c r="X215" s="22">
        <f t="shared" si="42"/>
        <v>0</v>
      </c>
      <c r="Y215" s="23"/>
      <c r="Z215" s="19">
        <f t="shared" si="43"/>
        <v>0</v>
      </c>
    </row>
    <row r="216" spans="1:26" s="2" customFormat="1" x14ac:dyDescent="0.25">
      <c r="A216" s="5">
        <v>214</v>
      </c>
      <c r="B216" s="5" t="s">
        <v>166</v>
      </c>
      <c r="C216" s="5" t="s">
        <v>408</v>
      </c>
      <c r="D216" s="5" t="s">
        <v>167</v>
      </c>
      <c r="E216" s="5" t="s">
        <v>495</v>
      </c>
      <c r="F216" s="19"/>
      <c r="G216" s="18">
        <f t="shared" si="33"/>
        <v>22</v>
      </c>
      <c r="H216" s="19">
        <f t="shared" si="34"/>
        <v>0</v>
      </c>
      <c r="I216" s="1">
        <v>2</v>
      </c>
      <c r="J216" s="19">
        <f t="shared" si="35"/>
        <v>0</v>
      </c>
      <c r="K216" s="1">
        <v>2</v>
      </c>
      <c r="L216" s="19">
        <f t="shared" si="36"/>
        <v>0</v>
      </c>
      <c r="M216" s="1">
        <v>1</v>
      </c>
      <c r="N216" s="19">
        <f t="shared" si="37"/>
        <v>0</v>
      </c>
      <c r="O216" s="20">
        <v>7</v>
      </c>
      <c r="P216" s="21">
        <f t="shared" si="38"/>
        <v>0</v>
      </c>
      <c r="Q216" s="1"/>
      <c r="R216" s="19">
        <f t="shared" si="39"/>
        <v>0</v>
      </c>
      <c r="S216" s="1">
        <v>10</v>
      </c>
      <c r="T216" s="19">
        <f t="shared" si="40"/>
        <v>0</v>
      </c>
      <c r="U216" s="1"/>
      <c r="V216" s="19">
        <f t="shared" si="41"/>
        <v>0</v>
      </c>
      <c r="W216" s="1">
        <v>0</v>
      </c>
      <c r="X216" s="22">
        <f t="shared" si="42"/>
        <v>0</v>
      </c>
      <c r="Y216" s="23"/>
      <c r="Z216" s="19">
        <f t="shared" si="43"/>
        <v>0</v>
      </c>
    </row>
    <row r="217" spans="1:26" s="2" customFormat="1" x14ac:dyDescent="0.25">
      <c r="A217" s="5">
        <v>215</v>
      </c>
      <c r="B217" s="5" t="s">
        <v>618</v>
      </c>
      <c r="C217" s="5" t="s">
        <v>421</v>
      </c>
      <c r="D217" s="5" t="s">
        <v>786</v>
      </c>
      <c r="E217" s="5" t="s">
        <v>495</v>
      </c>
      <c r="F217" s="19"/>
      <c r="G217" s="18">
        <f t="shared" si="33"/>
        <v>10</v>
      </c>
      <c r="H217" s="19">
        <f t="shared" si="34"/>
        <v>0</v>
      </c>
      <c r="I217" s="1">
        <v>1</v>
      </c>
      <c r="J217" s="19">
        <f t="shared" si="35"/>
        <v>0</v>
      </c>
      <c r="K217" s="1">
        <v>2</v>
      </c>
      <c r="L217" s="19">
        <f t="shared" si="36"/>
        <v>0</v>
      </c>
      <c r="M217" s="1">
        <v>1</v>
      </c>
      <c r="N217" s="19">
        <f t="shared" si="37"/>
        <v>0</v>
      </c>
      <c r="O217" s="24">
        <v>0</v>
      </c>
      <c r="P217" s="21">
        <f t="shared" si="38"/>
        <v>0</v>
      </c>
      <c r="Q217" s="1"/>
      <c r="R217" s="19">
        <f t="shared" si="39"/>
        <v>0</v>
      </c>
      <c r="S217" s="1">
        <v>6</v>
      </c>
      <c r="T217" s="19">
        <f t="shared" si="40"/>
        <v>0</v>
      </c>
      <c r="U217" s="1"/>
      <c r="V217" s="19">
        <f t="shared" si="41"/>
        <v>0</v>
      </c>
      <c r="W217" s="1">
        <v>0</v>
      </c>
      <c r="X217" s="22">
        <f t="shared" si="42"/>
        <v>0</v>
      </c>
      <c r="Y217" s="23"/>
      <c r="Z217" s="19">
        <f t="shared" si="43"/>
        <v>0</v>
      </c>
    </row>
    <row r="218" spans="1:26" s="2" customFormat="1" x14ac:dyDescent="0.25">
      <c r="A218" s="5">
        <v>216</v>
      </c>
      <c r="B218" s="5" t="s">
        <v>157</v>
      </c>
      <c r="C218" s="5" t="s">
        <v>398</v>
      </c>
      <c r="D218" s="5" t="s">
        <v>787</v>
      </c>
      <c r="E218" s="5" t="s">
        <v>499</v>
      </c>
      <c r="F218" s="19"/>
      <c r="G218" s="18">
        <f t="shared" si="33"/>
        <v>347</v>
      </c>
      <c r="H218" s="19">
        <f t="shared" si="34"/>
        <v>0</v>
      </c>
      <c r="I218" s="1">
        <v>1</v>
      </c>
      <c r="J218" s="19">
        <f t="shared" si="35"/>
        <v>0</v>
      </c>
      <c r="K218" s="1">
        <v>2</v>
      </c>
      <c r="L218" s="19">
        <f t="shared" si="36"/>
        <v>0</v>
      </c>
      <c r="M218" s="1">
        <v>1</v>
      </c>
      <c r="N218" s="19">
        <f t="shared" si="37"/>
        <v>0</v>
      </c>
      <c r="O218" s="24">
        <v>0</v>
      </c>
      <c r="P218" s="21">
        <f t="shared" si="38"/>
        <v>0</v>
      </c>
      <c r="Q218" s="1"/>
      <c r="R218" s="19">
        <f t="shared" si="39"/>
        <v>0</v>
      </c>
      <c r="S218" s="1"/>
      <c r="T218" s="19">
        <f t="shared" si="40"/>
        <v>0</v>
      </c>
      <c r="U218" s="1"/>
      <c r="V218" s="19">
        <f t="shared" si="41"/>
        <v>0</v>
      </c>
      <c r="W218" s="1">
        <v>343</v>
      </c>
      <c r="X218" s="22">
        <f t="shared" si="42"/>
        <v>0</v>
      </c>
      <c r="Y218" s="23"/>
      <c r="Z218" s="19">
        <f t="shared" si="43"/>
        <v>0</v>
      </c>
    </row>
    <row r="219" spans="1:26" s="2" customFormat="1" x14ac:dyDescent="0.25">
      <c r="A219" s="5">
        <v>217</v>
      </c>
      <c r="B219" s="5" t="s">
        <v>213</v>
      </c>
      <c r="C219" s="5" t="s">
        <v>450</v>
      </c>
      <c r="D219" s="5" t="s">
        <v>788</v>
      </c>
      <c r="E219" s="5" t="s">
        <v>499</v>
      </c>
      <c r="F219" s="19"/>
      <c r="G219" s="18">
        <f t="shared" si="33"/>
        <v>488</v>
      </c>
      <c r="H219" s="19">
        <f t="shared" si="34"/>
        <v>0</v>
      </c>
      <c r="I219" s="1">
        <v>1</v>
      </c>
      <c r="J219" s="19">
        <f t="shared" si="35"/>
        <v>0</v>
      </c>
      <c r="K219" s="1">
        <v>2</v>
      </c>
      <c r="L219" s="19">
        <f t="shared" si="36"/>
        <v>0</v>
      </c>
      <c r="M219" s="1">
        <v>1</v>
      </c>
      <c r="N219" s="19">
        <f t="shared" si="37"/>
        <v>0</v>
      </c>
      <c r="O219" s="24">
        <v>0</v>
      </c>
      <c r="P219" s="21">
        <f t="shared" si="38"/>
        <v>0</v>
      </c>
      <c r="Q219" s="1">
        <v>4</v>
      </c>
      <c r="R219" s="19">
        <f t="shared" si="39"/>
        <v>0</v>
      </c>
      <c r="S219" s="1"/>
      <c r="T219" s="19">
        <f t="shared" si="40"/>
        <v>0</v>
      </c>
      <c r="U219" s="1"/>
      <c r="V219" s="19">
        <f t="shared" si="41"/>
        <v>0</v>
      </c>
      <c r="W219" s="1">
        <v>480</v>
      </c>
      <c r="X219" s="22">
        <f t="shared" si="42"/>
        <v>0</v>
      </c>
      <c r="Y219" s="23"/>
      <c r="Z219" s="19">
        <f t="shared" si="43"/>
        <v>0</v>
      </c>
    </row>
    <row r="220" spans="1:26" s="2" customFormat="1" x14ac:dyDescent="0.25">
      <c r="A220" s="5">
        <v>218</v>
      </c>
      <c r="B220" s="5" t="s">
        <v>101</v>
      </c>
      <c r="C220" s="5" t="s">
        <v>337</v>
      </c>
      <c r="D220" s="5" t="s">
        <v>102</v>
      </c>
      <c r="E220" s="5" t="s">
        <v>501</v>
      </c>
      <c r="F220" s="19"/>
      <c r="G220" s="18">
        <f t="shared" si="33"/>
        <v>12</v>
      </c>
      <c r="H220" s="19">
        <f t="shared" si="34"/>
        <v>0</v>
      </c>
      <c r="I220" s="1">
        <v>6</v>
      </c>
      <c r="J220" s="19">
        <f t="shared" si="35"/>
        <v>0</v>
      </c>
      <c r="K220" s="1">
        <v>2</v>
      </c>
      <c r="L220" s="19">
        <f t="shared" si="36"/>
        <v>0</v>
      </c>
      <c r="M220" s="1">
        <v>1</v>
      </c>
      <c r="N220" s="19">
        <f t="shared" si="37"/>
        <v>0</v>
      </c>
      <c r="O220" s="24">
        <v>0</v>
      </c>
      <c r="P220" s="21">
        <f t="shared" si="38"/>
        <v>0</v>
      </c>
      <c r="Q220" s="1"/>
      <c r="R220" s="19">
        <f t="shared" si="39"/>
        <v>0</v>
      </c>
      <c r="S220" s="1">
        <v>3</v>
      </c>
      <c r="T220" s="19">
        <f t="shared" si="40"/>
        <v>0</v>
      </c>
      <c r="U220" s="1"/>
      <c r="V220" s="19">
        <f t="shared" si="41"/>
        <v>0</v>
      </c>
      <c r="W220" s="1">
        <v>0</v>
      </c>
      <c r="X220" s="22">
        <f t="shared" si="42"/>
        <v>0</v>
      </c>
      <c r="Y220" s="23"/>
      <c r="Z220" s="19">
        <f t="shared" si="43"/>
        <v>0</v>
      </c>
    </row>
    <row r="221" spans="1:26" s="2" customFormat="1" x14ac:dyDescent="0.25">
      <c r="A221" s="5">
        <v>219</v>
      </c>
      <c r="B221" s="5" t="s">
        <v>619</v>
      </c>
      <c r="C221" s="5" t="s">
        <v>338</v>
      </c>
      <c r="D221" s="5" t="s">
        <v>789</v>
      </c>
      <c r="E221" s="5" t="s">
        <v>501</v>
      </c>
      <c r="F221" s="19"/>
      <c r="G221" s="18">
        <f t="shared" si="33"/>
        <v>26</v>
      </c>
      <c r="H221" s="19">
        <f t="shared" si="34"/>
        <v>0</v>
      </c>
      <c r="I221" s="1">
        <v>10</v>
      </c>
      <c r="J221" s="19">
        <f t="shared" si="35"/>
        <v>0</v>
      </c>
      <c r="K221" s="1">
        <v>2</v>
      </c>
      <c r="L221" s="19">
        <f t="shared" si="36"/>
        <v>0</v>
      </c>
      <c r="M221" s="1">
        <v>1</v>
      </c>
      <c r="N221" s="19">
        <f t="shared" si="37"/>
        <v>0</v>
      </c>
      <c r="O221" s="20">
        <v>7</v>
      </c>
      <c r="P221" s="21">
        <f t="shared" si="38"/>
        <v>0</v>
      </c>
      <c r="Q221" s="1">
        <v>4</v>
      </c>
      <c r="R221" s="19">
        <f t="shared" si="39"/>
        <v>0</v>
      </c>
      <c r="S221" s="1"/>
      <c r="T221" s="19">
        <f t="shared" si="40"/>
        <v>0</v>
      </c>
      <c r="U221" s="1"/>
      <c r="V221" s="19">
        <f t="shared" si="41"/>
        <v>0</v>
      </c>
      <c r="W221" s="1">
        <v>2</v>
      </c>
      <c r="X221" s="22">
        <f t="shared" si="42"/>
        <v>0</v>
      </c>
      <c r="Y221" s="23"/>
      <c r="Z221" s="19">
        <f t="shared" si="43"/>
        <v>0</v>
      </c>
    </row>
    <row r="222" spans="1:26" s="2" customFormat="1" x14ac:dyDescent="0.25">
      <c r="A222" s="5">
        <v>220</v>
      </c>
      <c r="B222" s="5" t="s">
        <v>510</v>
      </c>
      <c r="C222" s="5" t="s">
        <v>511</v>
      </c>
      <c r="D222" s="5" t="s">
        <v>529</v>
      </c>
      <c r="E222" s="5" t="s">
        <v>501</v>
      </c>
      <c r="F222" s="19"/>
      <c r="G222" s="18">
        <f t="shared" si="33"/>
        <v>19</v>
      </c>
      <c r="H222" s="19">
        <f t="shared" si="34"/>
        <v>0</v>
      </c>
      <c r="I222" s="1">
        <v>16</v>
      </c>
      <c r="J222" s="19">
        <f t="shared" si="35"/>
        <v>0</v>
      </c>
      <c r="K222" s="1">
        <v>2</v>
      </c>
      <c r="L222" s="19">
        <f t="shared" si="36"/>
        <v>0</v>
      </c>
      <c r="M222" s="1">
        <v>1</v>
      </c>
      <c r="N222" s="19">
        <f t="shared" si="37"/>
        <v>0</v>
      </c>
      <c r="O222" s="24">
        <v>0</v>
      </c>
      <c r="P222" s="21">
        <f t="shared" si="38"/>
        <v>0</v>
      </c>
      <c r="Q222" s="1"/>
      <c r="R222" s="19">
        <f t="shared" si="39"/>
        <v>0</v>
      </c>
      <c r="S222" s="1"/>
      <c r="T222" s="19">
        <f t="shared" si="40"/>
        <v>0</v>
      </c>
      <c r="U222" s="1"/>
      <c r="V222" s="19">
        <f t="shared" si="41"/>
        <v>0</v>
      </c>
      <c r="W222" s="1">
        <v>0</v>
      </c>
      <c r="X222" s="22">
        <f t="shared" si="42"/>
        <v>0</v>
      </c>
      <c r="Y222" s="23"/>
      <c r="Z222" s="19">
        <f t="shared" si="43"/>
        <v>0</v>
      </c>
    </row>
    <row r="223" spans="1:26" s="2" customFormat="1" x14ac:dyDescent="0.25">
      <c r="A223" s="5">
        <v>221</v>
      </c>
      <c r="B223" s="5" t="s">
        <v>229</v>
      </c>
      <c r="C223" s="5" t="s">
        <v>467</v>
      </c>
      <c r="D223" s="5" t="s">
        <v>230</v>
      </c>
      <c r="E223" s="5" t="s">
        <v>501</v>
      </c>
      <c r="F223" s="19"/>
      <c r="G223" s="18">
        <f t="shared" si="33"/>
        <v>16</v>
      </c>
      <c r="H223" s="19">
        <f t="shared" si="34"/>
        <v>0</v>
      </c>
      <c r="I223" s="1">
        <v>1</v>
      </c>
      <c r="J223" s="19">
        <f t="shared" si="35"/>
        <v>0</v>
      </c>
      <c r="K223" s="1">
        <v>2</v>
      </c>
      <c r="L223" s="19">
        <f t="shared" si="36"/>
        <v>0</v>
      </c>
      <c r="M223" s="1">
        <v>1</v>
      </c>
      <c r="N223" s="19">
        <f t="shared" si="37"/>
        <v>0</v>
      </c>
      <c r="O223" s="20">
        <v>10</v>
      </c>
      <c r="P223" s="21">
        <f t="shared" si="38"/>
        <v>0</v>
      </c>
      <c r="Q223" s="1"/>
      <c r="R223" s="19">
        <f t="shared" si="39"/>
        <v>0</v>
      </c>
      <c r="S223" s="1">
        <v>2</v>
      </c>
      <c r="T223" s="19">
        <f t="shared" si="40"/>
        <v>0</v>
      </c>
      <c r="U223" s="1"/>
      <c r="V223" s="19">
        <f t="shared" si="41"/>
        <v>0</v>
      </c>
      <c r="W223" s="1">
        <v>0</v>
      </c>
      <c r="X223" s="22">
        <f t="shared" si="42"/>
        <v>0</v>
      </c>
      <c r="Y223" s="23"/>
      <c r="Z223" s="19">
        <f t="shared" si="43"/>
        <v>0</v>
      </c>
    </row>
    <row r="224" spans="1:26" s="2" customFormat="1" x14ac:dyDescent="0.25">
      <c r="A224" s="5">
        <v>222</v>
      </c>
      <c r="B224" s="5" t="s">
        <v>620</v>
      </c>
      <c r="C224" s="5" t="s">
        <v>272</v>
      </c>
      <c r="D224" s="5" t="s">
        <v>36</v>
      </c>
      <c r="E224" s="5" t="s">
        <v>479</v>
      </c>
      <c r="F224" s="19"/>
      <c r="G224" s="18">
        <f t="shared" si="33"/>
        <v>508</v>
      </c>
      <c r="H224" s="19">
        <f t="shared" si="34"/>
        <v>0</v>
      </c>
      <c r="I224" s="1">
        <v>396</v>
      </c>
      <c r="J224" s="19">
        <f t="shared" si="35"/>
        <v>0</v>
      </c>
      <c r="K224" s="1">
        <v>2</v>
      </c>
      <c r="L224" s="19">
        <f t="shared" si="36"/>
        <v>0</v>
      </c>
      <c r="M224" s="1">
        <v>18</v>
      </c>
      <c r="N224" s="19">
        <f t="shared" si="37"/>
        <v>0</v>
      </c>
      <c r="O224" s="20">
        <v>43</v>
      </c>
      <c r="P224" s="21">
        <f t="shared" si="38"/>
        <v>0</v>
      </c>
      <c r="Q224" s="1">
        <v>49</v>
      </c>
      <c r="R224" s="19">
        <f t="shared" si="39"/>
        <v>0</v>
      </c>
      <c r="S224" s="1"/>
      <c r="T224" s="19">
        <f t="shared" si="40"/>
        <v>0</v>
      </c>
      <c r="U224" s="1"/>
      <c r="V224" s="19">
        <f t="shared" si="41"/>
        <v>0</v>
      </c>
      <c r="W224" s="1">
        <v>0</v>
      </c>
      <c r="X224" s="22">
        <f t="shared" si="42"/>
        <v>0</v>
      </c>
      <c r="Y224" s="23"/>
      <c r="Z224" s="19">
        <f t="shared" si="43"/>
        <v>0</v>
      </c>
    </row>
    <row r="225" spans="1:26" s="2" customFormat="1" x14ac:dyDescent="0.25">
      <c r="A225" s="5">
        <v>223</v>
      </c>
      <c r="B225" s="5" t="s">
        <v>621</v>
      </c>
      <c r="C225" s="5" t="s">
        <v>290</v>
      </c>
      <c r="D225" s="5" t="s">
        <v>56</v>
      </c>
      <c r="E225" s="5" t="s">
        <v>479</v>
      </c>
      <c r="F225" s="19"/>
      <c r="G225" s="18">
        <f t="shared" si="33"/>
        <v>552</v>
      </c>
      <c r="H225" s="19">
        <f t="shared" si="34"/>
        <v>0</v>
      </c>
      <c r="I225" s="1">
        <v>196</v>
      </c>
      <c r="J225" s="19">
        <f t="shared" si="35"/>
        <v>0</v>
      </c>
      <c r="K225" s="1">
        <v>2</v>
      </c>
      <c r="L225" s="19">
        <f t="shared" si="36"/>
        <v>0</v>
      </c>
      <c r="M225" s="1">
        <v>340</v>
      </c>
      <c r="N225" s="19">
        <f t="shared" si="37"/>
        <v>0</v>
      </c>
      <c r="O225" s="24">
        <v>0</v>
      </c>
      <c r="P225" s="21">
        <f t="shared" si="38"/>
        <v>0</v>
      </c>
      <c r="Q225" s="1">
        <v>2</v>
      </c>
      <c r="R225" s="19">
        <f t="shared" si="39"/>
        <v>0</v>
      </c>
      <c r="S225" s="1">
        <v>10</v>
      </c>
      <c r="T225" s="19">
        <f t="shared" si="40"/>
        <v>0</v>
      </c>
      <c r="U225" s="1"/>
      <c r="V225" s="19">
        <f t="shared" si="41"/>
        <v>0</v>
      </c>
      <c r="W225" s="1">
        <v>2</v>
      </c>
      <c r="X225" s="22">
        <f t="shared" si="42"/>
        <v>0</v>
      </c>
      <c r="Y225" s="23"/>
      <c r="Z225" s="19">
        <f t="shared" si="43"/>
        <v>0</v>
      </c>
    </row>
    <row r="226" spans="1:26" s="2" customFormat="1" x14ac:dyDescent="0.25">
      <c r="A226" s="5">
        <v>224</v>
      </c>
      <c r="B226" s="5" t="s">
        <v>622</v>
      </c>
      <c r="C226" s="5" t="s">
        <v>291</v>
      </c>
      <c r="D226" s="5" t="s">
        <v>57</v>
      </c>
      <c r="E226" s="5" t="s">
        <v>479</v>
      </c>
      <c r="F226" s="19"/>
      <c r="G226" s="18">
        <f t="shared" si="33"/>
        <v>434</v>
      </c>
      <c r="H226" s="19">
        <f t="shared" si="34"/>
        <v>0</v>
      </c>
      <c r="I226" s="1">
        <v>98</v>
      </c>
      <c r="J226" s="19">
        <f t="shared" si="35"/>
        <v>0</v>
      </c>
      <c r="K226" s="1">
        <v>2</v>
      </c>
      <c r="L226" s="19">
        <f t="shared" si="36"/>
        <v>0</v>
      </c>
      <c r="M226" s="1">
        <v>314</v>
      </c>
      <c r="N226" s="19">
        <f t="shared" si="37"/>
        <v>0</v>
      </c>
      <c r="O226" s="24">
        <v>0</v>
      </c>
      <c r="P226" s="21">
        <f t="shared" si="38"/>
        <v>0</v>
      </c>
      <c r="Q226" s="1"/>
      <c r="R226" s="19">
        <f t="shared" si="39"/>
        <v>0</v>
      </c>
      <c r="S226" s="1">
        <v>10</v>
      </c>
      <c r="T226" s="19">
        <f t="shared" si="40"/>
        <v>0</v>
      </c>
      <c r="U226" s="1"/>
      <c r="V226" s="19">
        <f t="shared" si="41"/>
        <v>0</v>
      </c>
      <c r="W226" s="1">
        <v>10</v>
      </c>
      <c r="X226" s="22">
        <f t="shared" si="42"/>
        <v>0</v>
      </c>
      <c r="Y226" s="23"/>
      <c r="Z226" s="19">
        <f t="shared" si="43"/>
        <v>0</v>
      </c>
    </row>
    <row r="227" spans="1:26" s="2" customFormat="1" x14ac:dyDescent="0.25">
      <c r="A227" s="5">
        <v>225</v>
      </c>
      <c r="B227" s="5" t="s">
        <v>623</v>
      </c>
      <c r="C227" s="5" t="s">
        <v>292</v>
      </c>
      <c r="D227" s="5" t="s">
        <v>56</v>
      </c>
      <c r="E227" s="5" t="s">
        <v>479</v>
      </c>
      <c r="F227" s="19"/>
      <c r="G227" s="18">
        <f t="shared" si="33"/>
        <v>1393</v>
      </c>
      <c r="H227" s="19">
        <f t="shared" si="34"/>
        <v>0</v>
      </c>
      <c r="I227" s="1">
        <v>570</v>
      </c>
      <c r="J227" s="19">
        <f t="shared" si="35"/>
        <v>0</v>
      </c>
      <c r="K227" s="1">
        <v>16</v>
      </c>
      <c r="L227" s="19">
        <f t="shared" si="36"/>
        <v>0</v>
      </c>
      <c r="M227" s="1">
        <v>780</v>
      </c>
      <c r="N227" s="19">
        <f t="shared" si="37"/>
        <v>0</v>
      </c>
      <c r="O227" s="24">
        <v>0</v>
      </c>
      <c r="P227" s="21">
        <f t="shared" si="38"/>
        <v>0</v>
      </c>
      <c r="Q227" s="1"/>
      <c r="R227" s="19">
        <f t="shared" si="39"/>
        <v>0</v>
      </c>
      <c r="S227" s="1">
        <v>10</v>
      </c>
      <c r="T227" s="19">
        <f t="shared" si="40"/>
        <v>0</v>
      </c>
      <c r="U227" s="1"/>
      <c r="V227" s="19">
        <f t="shared" si="41"/>
        <v>0</v>
      </c>
      <c r="W227" s="1">
        <v>17</v>
      </c>
      <c r="X227" s="22">
        <f t="shared" si="42"/>
        <v>0</v>
      </c>
      <c r="Y227" s="23"/>
      <c r="Z227" s="19">
        <f t="shared" si="43"/>
        <v>0</v>
      </c>
    </row>
    <row r="228" spans="1:26" s="2" customFormat="1" x14ac:dyDescent="0.25">
      <c r="A228" s="5">
        <v>226</v>
      </c>
      <c r="B228" s="5" t="s">
        <v>624</v>
      </c>
      <c r="C228" s="5" t="s">
        <v>293</v>
      </c>
      <c r="D228" s="5" t="s">
        <v>57</v>
      </c>
      <c r="E228" s="5" t="s">
        <v>479</v>
      </c>
      <c r="F228" s="19"/>
      <c r="G228" s="18">
        <f t="shared" si="33"/>
        <v>114</v>
      </c>
      <c r="H228" s="19">
        <f t="shared" si="34"/>
        <v>0</v>
      </c>
      <c r="I228" s="1">
        <v>30</v>
      </c>
      <c r="J228" s="19">
        <f t="shared" si="35"/>
        <v>0</v>
      </c>
      <c r="K228" s="1">
        <v>2</v>
      </c>
      <c r="L228" s="19">
        <f t="shared" si="36"/>
        <v>0</v>
      </c>
      <c r="M228" s="1">
        <v>76</v>
      </c>
      <c r="N228" s="19">
        <f t="shared" si="37"/>
        <v>0</v>
      </c>
      <c r="O228" s="24">
        <v>0</v>
      </c>
      <c r="P228" s="21">
        <f t="shared" si="38"/>
        <v>0</v>
      </c>
      <c r="Q228" s="1"/>
      <c r="R228" s="19">
        <f t="shared" si="39"/>
        <v>0</v>
      </c>
      <c r="S228" s="1">
        <v>6</v>
      </c>
      <c r="T228" s="19">
        <f t="shared" si="40"/>
        <v>0</v>
      </c>
      <c r="U228" s="1"/>
      <c r="V228" s="19">
        <f t="shared" si="41"/>
        <v>0</v>
      </c>
      <c r="W228" s="1">
        <v>0</v>
      </c>
      <c r="X228" s="22">
        <f t="shared" si="42"/>
        <v>0</v>
      </c>
      <c r="Y228" s="23"/>
      <c r="Z228" s="19">
        <f t="shared" si="43"/>
        <v>0</v>
      </c>
    </row>
    <row r="229" spans="1:26" s="2" customFormat="1" x14ac:dyDescent="0.25">
      <c r="A229" s="5">
        <v>227</v>
      </c>
      <c r="B229" s="5" t="s">
        <v>625</v>
      </c>
      <c r="C229" s="5" t="s">
        <v>305</v>
      </c>
      <c r="D229" s="5" t="s">
        <v>69</v>
      </c>
      <c r="E229" s="5" t="s">
        <v>479</v>
      </c>
      <c r="F229" s="19"/>
      <c r="G229" s="18">
        <f t="shared" si="33"/>
        <v>67</v>
      </c>
      <c r="H229" s="19">
        <f t="shared" si="34"/>
        <v>0</v>
      </c>
      <c r="I229" s="1">
        <v>40</v>
      </c>
      <c r="J229" s="19">
        <f t="shared" si="35"/>
        <v>0</v>
      </c>
      <c r="K229" s="1">
        <v>2</v>
      </c>
      <c r="L229" s="19">
        <f t="shared" si="36"/>
        <v>0</v>
      </c>
      <c r="M229" s="1">
        <v>1</v>
      </c>
      <c r="N229" s="19">
        <f t="shared" si="37"/>
        <v>0</v>
      </c>
      <c r="O229" s="24">
        <v>0</v>
      </c>
      <c r="P229" s="21">
        <f t="shared" si="38"/>
        <v>0</v>
      </c>
      <c r="Q229" s="1">
        <v>24</v>
      </c>
      <c r="R229" s="19">
        <f t="shared" si="39"/>
        <v>0</v>
      </c>
      <c r="S229" s="1"/>
      <c r="T229" s="19">
        <f t="shared" si="40"/>
        <v>0</v>
      </c>
      <c r="U229" s="1"/>
      <c r="V229" s="19">
        <f t="shared" si="41"/>
        <v>0</v>
      </c>
      <c r="W229" s="1">
        <v>0</v>
      </c>
      <c r="X229" s="22">
        <f t="shared" si="42"/>
        <v>0</v>
      </c>
      <c r="Y229" s="23"/>
      <c r="Z229" s="19">
        <f t="shared" si="43"/>
        <v>0</v>
      </c>
    </row>
    <row r="230" spans="1:26" s="2" customFormat="1" x14ac:dyDescent="0.25">
      <c r="A230" s="5">
        <v>228</v>
      </c>
      <c r="B230" s="5" t="s">
        <v>626</v>
      </c>
      <c r="C230" s="5" t="s">
        <v>306</v>
      </c>
      <c r="D230" s="5" t="s">
        <v>69</v>
      </c>
      <c r="E230" s="5" t="s">
        <v>479</v>
      </c>
      <c r="F230" s="19"/>
      <c r="G230" s="18">
        <f t="shared" si="33"/>
        <v>635</v>
      </c>
      <c r="H230" s="19">
        <f t="shared" si="34"/>
        <v>0</v>
      </c>
      <c r="I230" s="1">
        <v>564</v>
      </c>
      <c r="J230" s="19">
        <f t="shared" si="35"/>
        <v>0</v>
      </c>
      <c r="K230" s="1">
        <v>2</v>
      </c>
      <c r="L230" s="19">
        <f t="shared" si="36"/>
        <v>0</v>
      </c>
      <c r="M230" s="1">
        <v>1</v>
      </c>
      <c r="N230" s="19">
        <f t="shared" si="37"/>
        <v>0</v>
      </c>
      <c r="O230" s="24">
        <v>0</v>
      </c>
      <c r="P230" s="21">
        <f t="shared" si="38"/>
        <v>0</v>
      </c>
      <c r="Q230" s="1">
        <v>53</v>
      </c>
      <c r="R230" s="19">
        <f t="shared" si="39"/>
        <v>0</v>
      </c>
      <c r="S230" s="1">
        <v>10</v>
      </c>
      <c r="T230" s="19">
        <f t="shared" si="40"/>
        <v>0</v>
      </c>
      <c r="U230" s="1"/>
      <c r="V230" s="19">
        <f t="shared" si="41"/>
        <v>0</v>
      </c>
      <c r="W230" s="1">
        <v>5</v>
      </c>
      <c r="X230" s="22">
        <f t="shared" si="42"/>
        <v>0</v>
      </c>
      <c r="Y230" s="23"/>
      <c r="Z230" s="19">
        <f t="shared" si="43"/>
        <v>0</v>
      </c>
    </row>
    <row r="231" spans="1:26" s="2" customFormat="1" x14ac:dyDescent="0.25">
      <c r="A231" s="5">
        <v>229</v>
      </c>
      <c r="B231" s="5" t="s">
        <v>627</v>
      </c>
      <c r="C231" s="5" t="s">
        <v>307</v>
      </c>
      <c r="D231" s="5" t="s">
        <v>70</v>
      </c>
      <c r="E231" s="5" t="s">
        <v>479</v>
      </c>
      <c r="F231" s="19"/>
      <c r="G231" s="18">
        <f t="shared" si="33"/>
        <v>960</v>
      </c>
      <c r="H231" s="19">
        <f t="shared" si="34"/>
        <v>0</v>
      </c>
      <c r="I231" s="1">
        <v>690</v>
      </c>
      <c r="J231" s="19">
        <f t="shared" si="35"/>
        <v>0</v>
      </c>
      <c r="K231" s="1">
        <v>10</v>
      </c>
      <c r="L231" s="19">
        <f t="shared" si="36"/>
        <v>0</v>
      </c>
      <c r="M231" s="1">
        <v>104</v>
      </c>
      <c r="N231" s="19">
        <f t="shared" si="37"/>
        <v>0</v>
      </c>
      <c r="O231" s="24">
        <v>0</v>
      </c>
      <c r="P231" s="21">
        <f t="shared" si="38"/>
        <v>0</v>
      </c>
      <c r="Q231" s="1">
        <v>4</v>
      </c>
      <c r="R231" s="19">
        <f t="shared" si="39"/>
        <v>0</v>
      </c>
      <c r="S231" s="1">
        <v>15</v>
      </c>
      <c r="T231" s="19">
        <f t="shared" si="40"/>
        <v>0</v>
      </c>
      <c r="U231" s="1"/>
      <c r="V231" s="19">
        <f t="shared" si="41"/>
        <v>0</v>
      </c>
      <c r="W231" s="1">
        <v>137</v>
      </c>
      <c r="X231" s="22">
        <f t="shared" si="42"/>
        <v>0</v>
      </c>
      <c r="Y231" s="23"/>
      <c r="Z231" s="19">
        <f t="shared" si="43"/>
        <v>0</v>
      </c>
    </row>
    <row r="232" spans="1:26" s="2" customFormat="1" x14ac:dyDescent="0.25">
      <c r="A232" s="5">
        <v>230</v>
      </c>
      <c r="B232" s="5" t="s">
        <v>628</v>
      </c>
      <c r="C232" s="5" t="s">
        <v>308</v>
      </c>
      <c r="D232" s="5" t="s">
        <v>70</v>
      </c>
      <c r="E232" s="5" t="s">
        <v>479</v>
      </c>
      <c r="F232" s="19"/>
      <c r="G232" s="18">
        <f t="shared" si="33"/>
        <v>1535</v>
      </c>
      <c r="H232" s="19">
        <f t="shared" si="34"/>
        <v>0</v>
      </c>
      <c r="I232" s="1">
        <v>1244</v>
      </c>
      <c r="J232" s="19">
        <f t="shared" si="35"/>
        <v>0</v>
      </c>
      <c r="K232" s="1">
        <v>16</v>
      </c>
      <c r="L232" s="19">
        <f t="shared" si="36"/>
        <v>0</v>
      </c>
      <c r="M232" s="1">
        <v>150</v>
      </c>
      <c r="N232" s="19">
        <f t="shared" si="37"/>
        <v>0</v>
      </c>
      <c r="O232" s="24">
        <v>0</v>
      </c>
      <c r="P232" s="21">
        <f t="shared" si="38"/>
        <v>0</v>
      </c>
      <c r="Q232" s="1">
        <v>26</v>
      </c>
      <c r="R232" s="19">
        <f t="shared" si="39"/>
        <v>0</v>
      </c>
      <c r="S232" s="1">
        <v>30</v>
      </c>
      <c r="T232" s="19">
        <f t="shared" si="40"/>
        <v>0</v>
      </c>
      <c r="U232" s="1"/>
      <c r="V232" s="19">
        <f t="shared" si="41"/>
        <v>0</v>
      </c>
      <c r="W232" s="1">
        <v>69</v>
      </c>
      <c r="X232" s="22">
        <f t="shared" si="42"/>
        <v>0</v>
      </c>
      <c r="Y232" s="23"/>
      <c r="Z232" s="19">
        <f t="shared" si="43"/>
        <v>0</v>
      </c>
    </row>
    <row r="233" spans="1:26" s="2" customFormat="1" x14ac:dyDescent="0.25">
      <c r="A233" s="5">
        <v>231</v>
      </c>
      <c r="B233" s="5" t="s">
        <v>629</v>
      </c>
      <c r="C233" s="5" t="s">
        <v>312</v>
      </c>
      <c r="D233" s="5" t="s">
        <v>36</v>
      </c>
      <c r="E233" s="5" t="s">
        <v>479</v>
      </c>
      <c r="F233" s="19"/>
      <c r="G233" s="18">
        <f t="shared" si="33"/>
        <v>333</v>
      </c>
      <c r="H233" s="19">
        <f t="shared" si="34"/>
        <v>0</v>
      </c>
      <c r="I233" s="1">
        <v>178</v>
      </c>
      <c r="J233" s="19">
        <f t="shared" si="35"/>
        <v>0</v>
      </c>
      <c r="K233" s="1">
        <v>2</v>
      </c>
      <c r="L233" s="19">
        <f t="shared" si="36"/>
        <v>0</v>
      </c>
      <c r="M233" s="1">
        <v>4</v>
      </c>
      <c r="N233" s="19">
        <f t="shared" si="37"/>
        <v>0</v>
      </c>
      <c r="O233" s="20">
        <v>43</v>
      </c>
      <c r="P233" s="21">
        <f t="shared" si="38"/>
        <v>0</v>
      </c>
      <c r="Q233" s="1">
        <v>86</v>
      </c>
      <c r="R233" s="19">
        <f t="shared" si="39"/>
        <v>0</v>
      </c>
      <c r="S233" s="1">
        <v>20</v>
      </c>
      <c r="T233" s="19">
        <f t="shared" si="40"/>
        <v>0</v>
      </c>
      <c r="U233" s="1"/>
      <c r="V233" s="19">
        <f t="shared" si="41"/>
        <v>0</v>
      </c>
      <c r="W233" s="1">
        <v>0</v>
      </c>
      <c r="X233" s="22">
        <f t="shared" si="42"/>
        <v>0</v>
      </c>
      <c r="Y233" s="23"/>
      <c r="Z233" s="19">
        <f t="shared" si="43"/>
        <v>0</v>
      </c>
    </row>
    <row r="234" spans="1:26" s="2" customFormat="1" x14ac:dyDescent="0.25">
      <c r="A234" s="5">
        <v>232</v>
      </c>
      <c r="B234" s="5" t="s">
        <v>630</v>
      </c>
      <c r="C234" s="5" t="s">
        <v>320</v>
      </c>
      <c r="D234" s="5" t="s">
        <v>81</v>
      </c>
      <c r="E234" s="5" t="s">
        <v>479</v>
      </c>
      <c r="F234" s="19"/>
      <c r="G234" s="18">
        <f t="shared" si="33"/>
        <v>109</v>
      </c>
      <c r="H234" s="19">
        <f t="shared" si="34"/>
        <v>0</v>
      </c>
      <c r="I234" s="1">
        <v>1</v>
      </c>
      <c r="J234" s="19">
        <f t="shared" si="35"/>
        <v>0</v>
      </c>
      <c r="K234" s="1">
        <v>2</v>
      </c>
      <c r="L234" s="19">
        <f t="shared" si="36"/>
        <v>0</v>
      </c>
      <c r="M234" s="1">
        <v>80</v>
      </c>
      <c r="N234" s="19">
        <f t="shared" si="37"/>
        <v>0</v>
      </c>
      <c r="O234" s="20">
        <v>21</v>
      </c>
      <c r="P234" s="21">
        <f t="shared" si="38"/>
        <v>0</v>
      </c>
      <c r="Q234" s="1"/>
      <c r="R234" s="19">
        <f t="shared" si="39"/>
        <v>0</v>
      </c>
      <c r="S234" s="1">
        <v>5</v>
      </c>
      <c r="T234" s="19">
        <f t="shared" si="40"/>
        <v>0</v>
      </c>
      <c r="U234" s="1"/>
      <c r="V234" s="19">
        <f t="shared" si="41"/>
        <v>0</v>
      </c>
      <c r="W234" s="1">
        <v>0</v>
      </c>
      <c r="X234" s="22">
        <f t="shared" si="42"/>
        <v>0</v>
      </c>
      <c r="Y234" s="23"/>
      <c r="Z234" s="19">
        <f t="shared" si="43"/>
        <v>0</v>
      </c>
    </row>
    <row r="235" spans="1:26" s="2" customFormat="1" x14ac:dyDescent="0.25">
      <c r="A235" s="5">
        <v>233</v>
      </c>
      <c r="B235" s="5" t="s">
        <v>631</v>
      </c>
      <c r="C235" s="5" t="s">
        <v>321</v>
      </c>
      <c r="D235" s="5" t="s">
        <v>81</v>
      </c>
      <c r="E235" s="5" t="s">
        <v>479</v>
      </c>
      <c r="F235" s="19"/>
      <c r="G235" s="18">
        <f t="shared" si="33"/>
        <v>654</v>
      </c>
      <c r="H235" s="19">
        <f t="shared" si="34"/>
        <v>0</v>
      </c>
      <c r="I235" s="1">
        <v>500</v>
      </c>
      <c r="J235" s="19">
        <f t="shared" si="35"/>
        <v>0</v>
      </c>
      <c r="K235" s="1">
        <v>4</v>
      </c>
      <c r="L235" s="19">
        <f t="shared" si="36"/>
        <v>0</v>
      </c>
      <c r="M235" s="1">
        <v>150</v>
      </c>
      <c r="N235" s="19">
        <f t="shared" si="37"/>
        <v>0</v>
      </c>
      <c r="O235" s="24">
        <v>0</v>
      </c>
      <c r="P235" s="21">
        <f t="shared" si="38"/>
        <v>0</v>
      </c>
      <c r="Q235" s="1"/>
      <c r="R235" s="19">
        <f t="shared" si="39"/>
        <v>0</v>
      </c>
      <c r="S235" s="1"/>
      <c r="T235" s="19">
        <f t="shared" si="40"/>
        <v>0</v>
      </c>
      <c r="U235" s="1"/>
      <c r="V235" s="19">
        <f t="shared" si="41"/>
        <v>0</v>
      </c>
      <c r="W235" s="1">
        <v>0</v>
      </c>
      <c r="X235" s="22">
        <f t="shared" si="42"/>
        <v>0</v>
      </c>
      <c r="Y235" s="23"/>
      <c r="Z235" s="19">
        <f t="shared" si="43"/>
        <v>0</v>
      </c>
    </row>
    <row r="236" spans="1:26" s="2" customFormat="1" x14ac:dyDescent="0.25">
      <c r="A236" s="5">
        <v>234</v>
      </c>
      <c r="B236" s="5" t="s">
        <v>632</v>
      </c>
      <c r="C236" s="5" t="s">
        <v>328</v>
      </c>
      <c r="D236" s="5" t="s">
        <v>90</v>
      </c>
      <c r="E236" s="5" t="s">
        <v>479</v>
      </c>
      <c r="F236" s="19"/>
      <c r="G236" s="18">
        <f t="shared" si="33"/>
        <v>3302</v>
      </c>
      <c r="H236" s="19">
        <f t="shared" si="34"/>
        <v>0</v>
      </c>
      <c r="I236" s="1">
        <v>1966</v>
      </c>
      <c r="J236" s="19">
        <f t="shared" si="35"/>
        <v>0</v>
      </c>
      <c r="K236" s="1">
        <v>20</v>
      </c>
      <c r="L236" s="19">
        <f t="shared" si="36"/>
        <v>0</v>
      </c>
      <c r="M236" s="1">
        <v>976</v>
      </c>
      <c r="N236" s="19">
        <f t="shared" si="37"/>
        <v>0</v>
      </c>
      <c r="O236" s="20">
        <v>36</v>
      </c>
      <c r="P236" s="21">
        <f t="shared" si="38"/>
        <v>0</v>
      </c>
      <c r="Q236" s="1">
        <v>132</v>
      </c>
      <c r="R236" s="19">
        <f t="shared" si="39"/>
        <v>0</v>
      </c>
      <c r="S236" s="1">
        <v>30</v>
      </c>
      <c r="T236" s="19">
        <f t="shared" si="40"/>
        <v>0</v>
      </c>
      <c r="U236" s="1">
        <v>112</v>
      </c>
      <c r="V236" s="19">
        <f t="shared" si="41"/>
        <v>0</v>
      </c>
      <c r="W236" s="1">
        <v>0</v>
      </c>
      <c r="X236" s="22">
        <f t="shared" si="42"/>
        <v>0</v>
      </c>
      <c r="Y236" s="23">
        <v>30</v>
      </c>
      <c r="Z236" s="19">
        <f t="shared" si="43"/>
        <v>0</v>
      </c>
    </row>
    <row r="237" spans="1:26" s="2" customFormat="1" x14ac:dyDescent="0.25">
      <c r="A237" s="5">
        <v>235</v>
      </c>
      <c r="B237" s="5" t="s">
        <v>633</v>
      </c>
      <c r="C237" s="5" t="s">
        <v>329</v>
      </c>
      <c r="D237" s="5" t="s">
        <v>91</v>
      </c>
      <c r="E237" s="5" t="s">
        <v>479</v>
      </c>
      <c r="F237" s="19"/>
      <c r="G237" s="18">
        <f t="shared" si="33"/>
        <v>1572</v>
      </c>
      <c r="H237" s="19">
        <f t="shared" si="34"/>
        <v>0</v>
      </c>
      <c r="I237" s="1">
        <v>712</v>
      </c>
      <c r="J237" s="19">
        <f t="shared" si="35"/>
        <v>0</v>
      </c>
      <c r="K237" s="1">
        <v>8</v>
      </c>
      <c r="L237" s="19">
        <f t="shared" si="36"/>
        <v>0</v>
      </c>
      <c r="M237" s="1">
        <v>602</v>
      </c>
      <c r="N237" s="19">
        <f t="shared" si="37"/>
        <v>0</v>
      </c>
      <c r="O237" s="20">
        <v>41</v>
      </c>
      <c r="P237" s="21">
        <f t="shared" si="38"/>
        <v>0</v>
      </c>
      <c r="Q237" s="1">
        <v>92</v>
      </c>
      <c r="R237" s="19">
        <f t="shared" si="39"/>
        <v>0</v>
      </c>
      <c r="S237" s="1">
        <v>5</v>
      </c>
      <c r="T237" s="19">
        <f t="shared" si="40"/>
        <v>0</v>
      </c>
      <c r="U237" s="1">
        <v>61</v>
      </c>
      <c r="V237" s="19">
        <f t="shared" si="41"/>
        <v>0</v>
      </c>
      <c r="W237" s="1">
        <v>10</v>
      </c>
      <c r="X237" s="22">
        <f t="shared" si="42"/>
        <v>0</v>
      </c>
      <c r="Y237" s="23">
        <v>41</v>
      </c>
      <c r="Z237" s="19">
        <f t="shared" si="43"/>
        <v>0</v>
      </c>
    </row>
    <row r="238" spans="1:26" s="2" customFormat="1" x14ac:dyDescent="0.25">
      <c r="A238" s="5">
        <v>236</v>
      </c>
      <c r="B238" s="5" t="s">
        <v>634</v>
      </c>
      <c r="C238" s="5" t="s">
        <v>330</v>
      </c>
      <c r="D238" s="5" t="s">
        <v>92</v>
      </c>
      <c r="E238" s="5" t="s">
        <v>479</v>
      </c>
      <c r="F238" s="19"/>
      <c r="G238" s="18">
        <f t="shared" si="33"/>
        <v>800</v>
      </c>
      <c r="H238" s="19">
        <f t="shared" si="34"/>
        <v>0</v>
      </c>
      <c r="I238" s="1">
        <v>592</v>
      </c>
      <c r="J238" s="19">
        <f t="shared" si="35"/>
        <v>0</v>
      </c>
      <c r="K238" s="1">
        <v>2</v>
      </c>
      <c r="L238" s="19">
        <f t="shared" si="36"/>
        <v>0</v>
      </c>
      <c r="M238" s="1">
        <v>1</v>
      </c>
      <c r="N238" s="19">
        <f t="shared" si="37"/>
        <v>0</v>
      </c>
      <c r="O238" s="20">
        <v>9</v>
      </c>
      <c r="P238" s="21">
        <f t="shared" si="38"/>
        <v>0</v>
      </c>
      <c r="Q238" s="1">
        <v>174</v>
      </c>
      <c r="R238" s="19">
        <f t="shared" si="39"/>
        <v>0</v>
      </c>
      <c r="S238" s="1"/>
      <c r="T238" s="19">
        <f t="shared" si="40"/>
        <v>0</v>
      </c>
      <c r="U238" s="1"/>
      <c r="V238" s="19">
        <f t="shared" si="41"/>
        <v>0</v>
      </c>
      <c r="W238" s="1">
        <v>22</v>
      </c>
      <c r="X238" s="22">
        <f t="shared" si="42"/>
        <v>0</v>
      </c>
      <c r="Y238" s="23"/>
      <c r="Z238" s="19">
        <f t="shared" si="43"/>
        <v>0</v>
      </c>
    </row>
    <row r="239" spans="1:26" s="2" customFormat="1" x14ac:dyDescent="0.25">
      <c r="A239" s="5">
        <v>237</v>
      </c>
      <c r="B239" s="5" t="s">
        <v>635</v>
      </c>
      <c r="C239" s="5" t="s">
        <v>331</v>
      </c>
      <c r="D239" s="5" t="s">
        <v>92</v>
      </c>
      <c r="E239" s="5" t="s">
        <v>479</v>
      </c>
      <c r="F239" s="19"/>
      <c r="G239" s="18">
        <f t="shared" si="33"/>
        <v>1041</v>
      </c>
      <c r="H239" s="19">
        <f t="shared" si="34"/>
        <v>0</v>
      </c>
      <c r="I239" s="1">
        <v>248</v>
      </c>
      <c r="J239" s="19">
        <f t="shared" si="35"/>
        <v>0</v>
      </c>
      <c r="K239" s="1">
        <v>2</v>
      </c>
      <c r="L239" s="19">
        <f t="shared" si="36"/>
        <v>0</v>
      </c>
      <c r="M239" s="1">
        <v>1</v>
      </c>
      <c r="N239" s="19">
        <f t="shared" si="37"/>
        <v>0</v>
      </c>
      <c r="O239" s="20">
        <v>9</v>
      </c>
      <c r="P239" s="21">
        <f t="shared" si="38"/>
        <v>0</v>
      </c>
      <c r="Q239" s="1">
        <v>73</v>
      </c>
      <c r="R239" s="19">
        <f t="shared" si="39"/>
        <v>0</v>
      </c>
      <c r="S239" s="1"/>
      <c r="T239" s="19">
        <f t="shared" si="40"/>
        <v>0</v>
      </c>
      <c r="U239" s="1"/>
      <c r="V239" s="19">
        <f t="shared" si="41"/>
        <v>0</v>
      </c>
      <c r="W239" s="1">
        <v>708</v>
      </c>
      <c r="X239" s="22">
        <f t="shared" si="42"/>
        <v>0</v>
      </c>
      <c r="Y239" s="23"/>
      <c r="Z239" s="19">
        <f t="shared" si="43"/>
        <v>0</v>
      </c>
    </row>
    <row r="240" spans="1:26" s="2" customFormat="1" x14ac:dyDescent="0.25">
      <c r="A240" s="5">
        <v>238</v>
      </c>
      <c r="B240" s="5" t="s">
        <v>636</v>
      </c>
      <c r="C240" s="5" t="s">
        <v>367</v>
      </c>
      <c r="D240" s="5" t="s">
        <v>134</v>
      </c>
      <c r="E240" s="5" t="s">
        <v>479</v>
      </c>
      <c r="F240" s="19"/>
      <c r="G240" s="18">
        <f t="shared" si="33"/>
        <v>108</v>
      </c>
      <c r="H240" s="19">
        <f t="shared" si="34"/>
        <v>0</v>
      </c>
      <c r="I240" s="1">
        <v>26</v>
      </c>
      <c r="J240" s="19">
        <f t="shared" si="35"/>
        <v>0</v>
      </c>
      <c r="K240" s="1">
        <v>10</v>
      </c>
      <c r="L240" s="19">
        <f t="shared" si="36"/>
        <v>0</v>
      </c>
      <c r="M240" s="1">
        <v>44</v>
      </c>
      <c r="N240" s="19">
        <f t="shared" si="37"/>
        <v>0</v>
      </c>
      <c r="O240" s="20">
        <v>2</v>
      </c>
      <c r="P240" s="21">
        <f t="shared" si="38"/>
        <v>0</v>
      </c>
      <c r="Q240" s="1">
        <v>2</v>
      </c>
      <c r="R240" s="19">
        <f t="shared" si="39"/>
        <v>0</v>
      </c>
      <c r="S240" s="1">
        <v>10</v>
      </c>
      <c r="T240" s="19">
        <f t="shared" si="40"/>
        <v>0</v>
      </c>
      <c r="U240" s="1"/>
      <c r="V240" s="19">
        <f t="shared" si="41"/>
        <v>0</v>
      </c>
      <c r="W240" s="1">
        <v>14</v>
      </c>
      <c r="X240" s="22">
        <f t="shared" si="42"/>
        <v>0</v>
      </c>
      <c r="Y240" s="23"/>
      <c r="Z240" s="19">
        <f t="shared" si="43"/>
        <v>0</v>
      </c>
    </row>
    <row r="241" spans="1:26" s="2" customFormat="1" x14ac:dyDescent="0.25">
      <c r="A241" s="5">
        <v>239</v>
      </c>
      <c r="B241" s="5" t="s">
        <v>637</v>
      </c>
      <c r="C241" s="5" t="s">
        <v>368</v>
      </c>
      <c r="D241" s="5" t="s">
        <v>135</v>
      </c>
      <c r="E241" s="5" t="s">
        <v>479</v>
      </c>
      <c r="F241" s="19"/>
      <c r="G241" s="18">
        <f t="shared" si="33"/>
        <v>533</v>
      </c>
      <c r="H241" s="19">
        <f t="shared" si="34"/>
        <v>0</v>
      </c>
      <c r="I241" s="1">
        <v>396</v>
      </c>
      <c r="J241" s="19">
        <f t="shared" si="35"/>
        <v>0</v>
      </c>
      <c r="K241" s="1">
        <v>26</v>
      </c>
      <c r="L241" s="19">
        <f t="shared" si="36"/>
        <v>0</v>
      </c>
      <c r="M241" s="1">
        <v>78</v>
      </c>
      <c r="N241" s="19">
        <f t="shared" si="37"/>
        <v>0</v>
      </c>
      <c r="O241" s="20">
        <v>2</v>
      </c>
      <c r="P241" s="21">
        <f t="shared" si="38"/>
        <v>0</v>
      </c>
      <c r="Q241" s="1"/>
      <c r="R241" s="19">
        <f t="shared" si="39"/>
        <v>0</v>
      </c>
      <c r="S241" s="1">
        <v>10</v>
      </c>
      <c r="T241" s="19">
        <f t="shared" si="40"/>
        <v>0</v>
      </c>
      <c r="U241" s="1"/>
      <c r="V241" s="19">
        <f t="shared" si="41"/>
        <v>0</v>
      </c>
      <c r="W241" s="1">
        <v>21</v>
      </c>
      <c r="X241" s="22">
        <f t="shared" si="42"/>
        <v>0</v>
      </c>
      <c r="Y241" s="23"/>
      <c r="Z241" s="19">
        <f t="shared" si="43"/>
        <v>0</v>
      </c>
    </row>
    <row r="242" spans="1:26" s="2" customFormat="1" x14ac:dyDescent="0.25">
      <c r="A242" s="5">
        <v>240</v>
      </c>
      <c r="B242" s="5" t="s">
        <v>638</v>
      </c>
      <c r="C242" s="5" t="s">
        <v>371</v>
      </c>
      <c r="D242" s="5" t="s">
        <v>139</v>
      </c>
      <c r="E242" s="5" t="s">
        <v>479</v>
      </c>
      <c r="F242" s="19"/>
      <c r="G242" s="18">
        <f t="shared" si="33"/>
        <v>176</v>
      </c>
      <c r="H242" s="19">
        <f t="shared" si="34"/>
        <v>0</v>
      </c>
      <c r="I242" s="1">
        <v>100</v>
      </c>
      <c r="J242" s="19">
        <f t="shared" si="35"/>
        <v>0</v>
      </c>
      <c r="K242" s="1">
        <v>2</v>
      </c>
      <c r="L242" s="19">
        <f t="shared" si="36"/>
        <v>0</v>
      </c>
      <c r="M242" s="1">
        <v>54</v>
      </c>
      <c r="N242" s="19">
        <f t="shared" si="37"/>
        <v>0</v>
      </c>
      <c r="O242" s="24">
        <v>0</v>
      </c>
      <c r="P242" s="21">
        <f t="shared" si="38"/>
        <v>0</v>
      </c>
      <c r="Q242" s="1"/>
      <c r="R242" s="19">
        <f t="shared" si="39"/>
        <v>0</v>
      </c>
      <c r="S242" s="1">
        <v>20</v>
      </c>
      <c r="T242" s="19">
        <f t="shared" si="40"/>
        <v>0</v>
      </c>
      <c r="U242" s="1"/>
      <c r="V242" s="19">
        <f t="shared" si="41"/>
        <v>0</v>
      </c>
      <c r="W242" s="1">
        <v>0</v>
      </c>
      <c r="X242" s="22">
        <f t="shared" si="42"/>
        <v>0</v>
      </c>
      <c r="Y242" s="23"/>
      <c r="Z242" s="19">
        <f t="shared" si="43"/>
        <v>0</v>
      </c>
    </row>
    <row r="243" spans="1:26" s="2" customFormat="1" x14ac:dyDescent="0.25">
      <c r="A243" s="5">
        <v>241</v>
      </c>
      <c r="B243" s="5" t="s">
        <v>639</v>
      </c>
      <c r="C243" s="5" t="s">
        <v>372</v>
      </c>
      <c r="D243" s="5" t="s">
        <v>140</v>
      </c>
      <c r="E243" s="5" t="s">
        <v>479</v>
      </c>
      <c r="F243" s="19"/>
      <c r="G243" s="18">
        <f t="shared" si="33"/>
        <v>524</v>
      </c>
      <c r="H243" s="19">
        <f t="shared" si="34"/>
        <v>0</v>
      </c>
      <c r="I243" s="1">
        <v>396</v>
      </c>
      <c r="J243" s="19">
        <f t="shared" si="35"/>
        <v>0</v>
      </c>
      <c r="K243" s="1">
        <v>2</v>
      </c>
      <c r="L243" s="19">
        <f t="shared" si="36"/>
        <v>0</v>
      </c>
      <c r="M243" s="1">
        <v>126</v>
      </c>
      <c r="N243" s="19">
        <f t="shared" si="37"/>
        <v>0</v>
      </c>
      <c r="O243" s="24">
        <v>0</v>
      </c>
      <c r="P243" s="21">
        <f t="shared" si="38"/>
        <v>0</v>
      </c>
      <c r="Q243" s="1"/>
      <c r="R243" s="19">
        <f t="shared" si="39"/>
        <v>0</v>
      </c>
      <c r="S243" s="1"/>
      <c r="T243" s="19">
        <f t="shared" si="40"/>
        <v>0</v>
      </c>
      <c r="U243" s="1"/>
      <c r="V243" s="19">
        <f t="shared" si="41"/>
        <v>0</v>
      </c>
      <c r="W243" s="1">
        <v>0</v>
      </c>
      <c r="X243" s="22">
        <f t="shared" si="42"/>
        <v>0</v>
      </c>
      <c r="Y243" s="23"/>
      <c r="Z243" s="19">
        <f t="shared" si="43"/>
        <v>0</v>
      </c>
    </row>
    <row r="244" spans="1:26" s="2" customFormat="1" x14ac:dyDescent="0.25">
      <c r="A244" s="5">
        <v>242</v>
      </c>
      <c r="B244" s="5" t="s">
        <v>640</v>
      </c>
      <c r="C244" s="5" t="s">
        <v>412</v>
      </c>
      <c r="D244" s="5" t="s">
        <v>171</v>
      </c>
      <c r="E244" s="5" t="s">
        <v>479</v>
      </c>
      <c r="F244" s="19"/>
      <c r="G244" s="18">
        <f t="shared" si="33"/>
        <v>350</v>
      </c>
      <c r="H244" s="19">
        <f t="shared" si="34"/>
        <v>0</v>
      </c>
      <c r="I244" s="1">
        <v>304</v>
      </c>
      <c r="J244" s="19">
        <f t="shared" si="35"/>
        <v>0</v>
      </c>
      <c r="K244" s="1">
        <v>2</v>
      </c>
      <c r="L244" s="19">
        <f t="shared" si="36"/>
        <v>0</v>
      </c>
      <c r="M244" s="1">
        <v>1</v>
      </c>
      <c r="N244" s="19">
        <f t="shared" si="37"/>
        <v>0</v>
      </c>
      <c r="O244" s="20">
        <v>17</v>
      </c>
      <c r="P244" s="21">
        <f t="shared" si="38"/>
        <v>0</v>
      </c>
      <c r="Q244" s="1">
        <v>11</v>
      </c>
      <c r="R244" s="19">
        <f t="shared" si="39"/>
        <v>0</v>
      </c>
      <c r="S244" s="1">
        <v>10</v>
      </c>
      <c r="T244" s="19">
        <f t="shared" si="40"/>
        <v>0</v>
      </c>
      <c r="U244" s="1"/>
      <c r="V244" s="19">
        <f t="shared" si="41"/>
        <v>0</v>
      </c>
      <c r="W244" s="1">
        <v>5</v>
      </c>
      <c r="X244" s="22">
        <f t="shared" si="42"/>
        <v>0</v>
      </c>
      <c r="Y244" s="23"/>
      <c r="Z244" s="19">
        <f t="shared" si="43"/>
        <v>0</v>
      </c>
    </row>
    <row r="245" spans="1:26" s="2" customFormat="1" x14ac:dyDescent="0.25">
      <c r="A245" s="5">
        <v>243</v>
      </c>
      <c r="B245" s="5" t="s">
        <v>641</v>
      </c>
      <c r="C245" s="5" t="s">
        <v>422</v>
      </c>
      <c r="D245" s="5" t="s">
        <v>180</v>
      </c>
      <c r="E245" s="5" t="s">
        <v>479</v>
      </c>
      <c r="F245" s="19"/>
      <c r="G245" s="18">
        <f t="shared" si="33"/>
        <v>43</v>
      </c>
      <c r="H245" s="19">
        <f t="shared" si="34"/>
        <v>0</v>
      </c>
      <c r="I245" s="1">
        <v>38</v>
      </c>
      <c r="J245" s="19">
        <f t="shared" si="35"/>
        <v>0</v>
      </c>
      <c r="K245" s="1">
        <v>2</v>
      </c>
      <c r="L245" s="19">
        <f t="shared" si="36"/>
        <v>0</v>
      </c>
      <c r="M245" s="1">
        <v>1</v>
      </c>
      <c r="N245" s="19">
        <f t="shared" si="37"/>
        <v>0</v>
      </c>
      <c r="O245" s="24">
        <v>0</v>
      </c>
      <c r="P245" s="21">
        <f t="shared" si="38"/>
        <v>0</v>
      </c>
      <c r="Q245" s="1"/>
      <c r="R245" s="19">
        <f t="shared" si="39"/>
        <v>0</v>
      </c>
      <c r="S245" s="1"/>
      <c r="T245" s="19">
        <f t="shared" si="40"/>
        <v>0</v>
      </c>
      <c r="U245" s="1"/>
      <c r="V245" s="19">
        <f t="shared" si="41"/>
        <v>0</v>
      </c>
      <c r="W245" s="1">
        <v>2</v>
      </c>
      <c r="X245" s="22">
        <f t="shared" si="42"/>
        <v>0</v>
      </c>
      <c r="Y245" s="23"/>
      <c r="Z245" s="19">
        <f t="shared" si="43"/>
        <v>0</v>
      </c>
    </row>
    <row r="246" spans="1:26" s="2" customFormat="1" x14ac:dyDescent="0.25">
      <c r="A246" s="5">
        <v>244</v>
      </c>
      <c r="B246" s="5" t="s">
        <v>642</v>
      </c>
      <c r="C246" s="5" t="s">
        <v>425</v>
      </c>
      <c r="D246" s="5" t="s">
        <v>183</v>
      </c>
      <c r="E246" s="5" t="s">
        <v>479</v>
      </c>
      <c r="F246" s="19"/>
      <c r="G246" s="18">
        <f t="shared" si="33"/>
        <v>62</v>
      </c>
      <c r="H246" s="19">
        <f t="shared" si="34"/>
        <v>0</v>
      </c>
      <c r="I246" s="1">
        <v>40</v>
      </c>
      <c r="J246" s="19">
        <f t="shared" si="35"/>
        <v>0</v>
      </c>
      <c r="K246" s="1">
        <v>2</v>
      </c>
      <c r="L246" s="19">
        <f t="shared" si="36"/>
        <v>0</v>
      </c>
      <c r="M246" s="1">
        <v>1</v>
      </c>
      <c r="N246" s="19">
        <f t="shared" si="37"/>
        <v>0</v>
      </c>
      <c r="O246" s="20">
        <v>10</v>
      </c>
      <c r="P246" s="21">
        <f t="shared" si="38"/>
        <v>0</v>
      </c>
      <c r="Q246" s="1">
        <v>4</v>
      </c>
      <c r="R246" s="19">
        <f t="shared" si="39"/>
        <v>0</v>
      </c>
      <c r="S246" s="1">
        <v>5</v>
      </c>
      <c r="T246" s="19">
        <f t="shared" si="40"/>
        <v>0</v>
      </c>
      <c r="U246" s="1"/>
      <c r="V246" s="19">
        <f t="shared" si="41"/>
        <v>0</v>
      </c>
      <c r="W246" s="1">
        <v>0</v>
      </c>
      <c r="X246" s="22">
        <f t="shared" si="42"/>
        <v>0</v>
      </c>
      <c r="Y246" s="23"/>
      <c r="Z246" s="19">
        <f t="shared" si="43"/>
        <v>0</v>
      </c>
    </row>
    <row r="247" spans="1:26" s="2" customFormat="1" x14ac:dyDescent="0.25">
      <c r="A247" s="5">
        <v>245</v>
      </c>
      <c r="B247" s="5" t="s">
        <v>643</v>
      </c>
      <c r="C247" s="5" t="s">
        <v>426</v>
      </c>
      <c r="D247" s="5" t="s">
        <v>183</v>
      </c>
      <c r="E247" s="5" t="s">
        <v>479</v>
      </c>
      <c r="F247" s="19"/>
      <c r="G247" s="18">
        <f t="shared" si="33"/>
        <v>45</v>
      </c>
      <c r="H247" s="19">
        <f t="shared" si="34"/>
        <v>0</v>
      </c>
      <c r="I247" s="1">
        <v>1</v>
      </c>
      <c r="J247" s="19">
        <f t="shared" si="35"/>
        <v>0</v>
      </c>
      <c r="K247" s="1">
        <v>2</v>
      </c>
      <c r="L247" s="19">
        <f t="shared" si="36"/>
        <v>0</v>
      </c>
      <c r="M247" s="1">
        <v>1</v>
      </c>
      <c r="N247" s="19">
        <f t="shared" si="37"/>
        <v>0</v>
      </c>
      <c r="O247" s="20">
        <v>22</v>
      </c>
      <c r="P247" s="21">
        <f t="shared" si="38"/>
        <v>0</v>
      </c>
      <c r="Q247" s="1">
        <v>9</v>
      </c>
      <c r="R247" s="19">
        <f t="shared" si="39"/>
        <v>0</v>
      </c>
      <c r="S247" s="1">
        <v>10</v>
      </c>
      <c r="T247" s="19">
        <f t="shared" si="40"/>
        <v>0</v>
      </c>
      <c r="U247" s="1"/>
      <c r="V247" s="19">
        <f t="shared" si="41"/>
        <v>0</v>
      </c>
      <c r="W247" s="1">
        <v>0</v>
      </c>
      <c r="X247" s="22">
        <f t="shared" si="42"/>
        <v>0</v>
      </c>
      <c r="Y247" s="23"/>
      <c r="Z247" s="19">
        <f t="shared" si="43"/>
        <v>0</v>
      </c>
    </row>
    <row r="248" spans="1:26" s="2" customFormat="1" x14ac:dyDescent="0.25">
      <c r="A248" s="5">
        <v>246</v>
      </c>
      <c r="B248" s="5" t="s">
        <v>644</v>
      </c>
      <c r="C248" s="5" t="s">
        <v>438</v>
      </c>
      <c r="D248" s="5" t="s">
        <v>196</v>
      </c>
      <c r="E248" s="5" t="s">
        <v>479</v>
      </c>
      <c r="F248" s="19"/>
      <c r="G248" s="18">
        <f t="shared" si="33"/>
        <v>14</v>
      </c>
      <c r="H248" s="19">
        <f t="shared" si="34"/>
        <v>0</v>
      </c>
      <c r="I248" s="1">
        <v>1</v>
      </c>
      <c r="J248" s="19">
        <f t="shared" si="35"/>
        <v>0</v>
      </c>
      <c r="K248" s="1">
        <v>2</v>
      </c>
      <c r="L248" s="19">
        <f t="shared" si="36"/>
        <v>0</v>
      </c>
      <c r="M248" s="1">
        <v>1</v>
      </c>
      <c r="N248" s="19">
        <f t="shared" si="37"/>
        <v>0</v>
      </c>
      <c r="O248" s="24">
        <v>0</v>
      </c>
      <c r="P248" s="21">
        <f t="shared" si="38"/>
        <v>0</v>
      </c>
      <c r="Q248" s="1"/>
      <c r="R248" s="19">
        <f t="shared" si="39"/>
        <v>0</v>
      </c>
      <c r="S248" s="1">
        <v>10</v>
      </c>
      <c r="T248" s="19">
        <f t="shared" si="40"/>
        <v>0</v>
      </c>
      <c r="U248" s="1"/>
      <c r="V248" s="19">
        <f t="shared" si="41"/>
        <v>0</v>
      </c>
      <c r="W248" s="1">
        <v>0</v>
      </c>
      <c r="X248" s="22">
        <f t="shared" si="42"/>
        <v>0</v>
      </c>
      <c r="Y248" s="23"/>
      <c r="Z248" s="19">
        <f t="shared" si="43"/>
        <v>0</v>
      </c>
    </row>
    <row r="249" spans="1:26" s="2" customFormat="1" x14ac:dyDescent="0.25">
      <c r="A249" s="5">
        <v>247</v>
      </c>
      <c r="B249" s="5" t="s">
        <v>645</v>
      </c>
      <c r="C249" s="5" t="s">
        <v>461</v>
      </c>
      <c r="D249" s="5" t="s">
        <v>224</v>
      </c>
      <c r="E249" s="5" t="s">
        <v>479</v>
      </c>
      <c r="F249" s="19"/>
      <c r="G249" s="18">
        <f t="shared" si="33"/>
        <v>16</v>
      </c>
      <c r="H249" s="19">
        <f t="shared" si="34"/>
        <v>0</v>
      </c>
      <c r="I249" s="1">
        <v>1</v>
      </c>
      <c r="J249" s="19">
        <f t="shared" si="35"/>
        <v>0</v>
      </c>
      <c r="K249" s="1">
        <v>4</v>
      </c>
      <c r="L249" s="19">
        <f t="shared" si="36"/>
        <v>0</v>
      </c>
      <c r="M249" s="1">
        <v>1</v>
      </c>
      <c r="N249" s="19">
        <f t="shared" si="37"/>
        <v>0</v>
      </c>
      <c r="O249" s="24">
        <v>0</v>
      </c>
      <c r="P249" s="21">
        <f t="shared" si="38"/>
        <v>0</v>
      </c>
      <c r="Q249" s="1"/>
      <c r="R249" s="19">
        <f t="shared" si="39"/>
        <v>0</v>
      </c>
      <c r="S249" s="1">
        <v>10</v>
      </c>
      <c r="T249" s="19">
        <f t="shared" si="40"/>
        <v>0</v>
      </c>
      <c r="U249" s="1"/>
      <c r="V249" s="19">
        <f t="shared" si="41"/>
        <v>0</v>
      </c>
      <c r="W249" s="1">
        <v>0</v>
      </c>
      <c r="X249" s="22">
        <f t="shared" si="42"/>
        <v>0</v>
      </c>
      <c r="Y249" s="23"/>
      <c r="Z249" s="19">
        <f t="shared" si="43"/>
        <v>0</v>
      </c>
    </row>
    <row r="250" spans="1:26" s="2" customFormat="1" x14ac:dyDescent="0.25">
      <c r="A250" s="5">
        <v>248</v>
      </c>
      <c r="B250" s="5" t="s">
        <v>646</v>
      </c>
      <c r="C250" s="5" t="s">
        <v>466</v>
      </c>
      <c r="D250" s="5" t="s">
        <v>91</v>
      </c>
      <c r="E250" s="5" t="s">
        <v>479</v>
      </c>
      <c r="F250" s="19"/>
      <c r="G250" s="18">
        <f t="shared" si="33"/>
        <v>338</v>
      </c>
      <c r="H250" s="19">
        <f t="shared" si="34"/>
        <v>0</v>
      </c>
      <c r="I250" s="1">
        <v>308</v>
      </c>
      <c r="J250" s="19">
        <f t="shared" si="35"/>
        <v>0</v>
      </c>
      <c r="K250" s="1">
        <v>2</v>
      </c>
      <c r="L250" s="19">
        <f t="shared" si="36"/>
        <v>0</v>
      </c>
      <c r="M250" s="1">
        <v>1</v>
      </c>
      <c r="N250" s="19">
        <f t="shared" si="37"/>
        <v>0</v>
      </c>
      <c r="O250" s="20">
        <v>2</v>
      </c>
      <c r="P250" s="21">
        <f t="shared" si="38"/>
        <v>0</v>
      </c>
      <c r="Q250" s="1"/>
      <c r="R250" s="19">
        <f t="shared" si="39"/>
        <v>0</v>
      </c>
      <c r="S250" s="1">
        <v>10</v>
      </c>
      <c r="T250" s="19">
        <f t="shared" si="40"/>
        <v>0</v>
      </c>
      <c r="U250" s="1"/>
      <c r="V250" s="19">
        <f t="shared" si="41"/>
        <v>0</v>
      </c>
      <c r="W250" s="1">
        <v>15</v>
      </c>
      <c r="X250" s="22">
        <f t="shared" si="42"/>
        <v>0</v>
      </c>
      <c r="Y250" s="23"/>
      <c r="Z250" s="19">
        <f t="shared" si="43"/>
        <v>0</v>
      </c>
    </row>
    <row r="251" spans="1:26" s="2" customFormat="1" x14ac:dyDescent="0.25">
      <c r="A251" s="5">
        <v>249</v>
      </c>
      <c r="B251" s="5" t="s">
        <v>647</v>
      </c>
      <c r="C251" s="5" t="s">
        <v>468</v>
      </c>
      <c r="D251" s="5" t="s">
        <v>231</v>
      </c>
      <c r="E251" s="5" t="s">
        <v>479</v>
      </c>
      <c r="F251" s="19"/>
      <c r="G251" s="18">
        <f t="shared" si="33"/>
        <v>129</v>
      </c>
      <c r="H251" s="19">
        <f t="shared" si="34"/>
        <v>0</v>
      </c>
      <c r="I251" s="1">
        <v>52</v>
      </c>
      <c r="J251" s="19">
        <f t="shared" si="35"/>
        <v>0</v>
      </c>
      <c r="K251" s="1">
        <v>2</v>
      </c>
      <c r="L251" s="19">
        <f t="shared" si="36"/>
        <v>0</v>
      </c>
      <c r="M251" s="1">
        <v>56</v>
      </c>
      <c r="N251" s="19">
        <f t="shared" si="37"/>
        <v>0</v>
      </c>
      <c r="O251" s="24">
        <v>0</v>
      </c>
      <c r="P251" s="21">
        <f t="shared" si="38"/>
        <v>0</v>
      </c>
      <c r="Q251" s="1"/>
      <c r="R251" s="19">
        <f t="shared" si="39"/>
        <v>0</v>
      </c>
      <c r="S251" s="1"/>
      <c r="T251" s="19">
        <f t="shared" si="40"/>
        <v>0</v>
      </c>
      <c r="U251" s="1"/>
      <c r="V251" s="19">
        <f t="shared" si="41"/>
        <v>0</v>
      </c>
      <c r="W251" s="1">
        <v>19</v>
      </c>
      <c r="X251" s="22">
        <f t="shared" si="42"/>
        <v>0</v>
      </c>
      <c r="Y251" s="23"/>
      <c r="Z251" s="19">
        <f t="shared" si="43"/>
        <v>0</v>
      </c>
    </row>
    <row r="252" spans="1:26" s="2" customFormat="1" x14ac:dyDescent="0.25">
      <c r="A252" s="5">
        <v>250</v>
      </c>
      <c r="B252" s="5" t="s">
        <v>648</v>
      </c>
      <c r="C252" s="5" t="s">
        <v>469</v>
      </c>
      <c r="D252" s="5" t="s">
        <v>232</v>
      </c>
      <c r="E252" s="5" t="s">
        <v>479</v>
      </c>
      <c r="F252" s="19"/>
      <c r="G252" s="18">
        <f t="shared" si="33"/>
        <v>99</v>
      </c>
      <c r="H252" s="19">
        <f t="shared" si="34"/>
        <v>0</v>
      </c>
      <c r="I252" s="1">
        <v>1</v>
      </c>
      <c r="J252" s="19">
        <f t="shared" si="35"/>
        <v>0</v>
      </c>
      <c r="K252" s="1">
        <v>6</v>
      </c>
      <c r="L252" s="19">
        <f t="shared" si="36"/>
        <v>0</v>
      </c>
      <c r="M252" s="1">
        <v>68</v>
      </c>
      <c r="N252" s="19">
        <f t="shared" si="37"/>
        <v>0</v>
      </c>
      <c r="O252" s="24">
        <v>0</v>
      </c>
      <c r="P252" s="21">
        <f t="shared" si="38"/>
        <v>0</v>
      </c>
      <c r="Q252" s="1"/>
      <c r="R252" s="19">
        <f t="shared" si="39"/>
        <v>0</v>
      </c>
      <c r="S252" s="1">
        <v>10</v>
      </c>
      <c r="T252" s="19">
        <f t="shared" si="40"/>
        <v>0</v>
      </c>
      <c r="U252" s="1"/>
      <c r="V252" s="19">
        <f t="shared" si="41"/>
        <v>0</v>
      </c>
      <c r="W252" s="1">
        <v>14</v>
      </c>
      <c r="X252" s="22">
        <f t="shared" si="42"/>
        <v>0</v>
      </c>
      <c r="Y252" s="23"/>
      <c r="Z252" s="19">
        <f t="shared" si="43"/>
        <v>0</v>
      </c>
    </row>
    <row r="253" spans="1:26" s="2" customFormat="1" x14ac:dyDescent="0.25">
      <c r="A253" s="5">
        <v>251</v>
      </c>
      <c r="B253" s="5" t="s">
        <v>649</v>
      </c>
      <c r="C253" s="5" t="s">
        <v>297</v>
      </c>
      <c r="D253" s="5" t="s">
        <v>61</v>
      </c>
      <c r="E253" s="5" t="s">
        <v>487</v>
      </c>
      <c r="F253" s="19"/>
      <c r="G253" s="18">
        <f t="shared" si="33"/>
        <v>262</v>
      </c>
      <c r="H253" s="19">
        <f t="shared" si="34"/>
        <v>0</v>
      </c>
      <c r="I253" s="1">
        <v>6</v>
      </c>
      <c r="J253" s="19">
        <f t="shared" si="35"/>
        <v>0</v>
      </c>
      <c r="K253" s="1">
        <v>2</v>
      </c>
      <c r="L253" s="19">
        <f t="shared" si="36"/>
        <v>0</v>
      </c>
      <c r="M253" s="1">
        <v>1</v>
      </c>
      <c r="N253" s="19">
        <f t="shared" si="37"/>
        <v>0</v>
      </c>
      <c r="O253" s="24">
        <v>0</v>
      </c>
      <c r="P253" s="21">
        <f t="shared" si="38"/>
        <v>0</v>
      </c>
      <c r="Q253" s="1">
        <v>4</v>
      </c>
      <c r="R253" s="19">
        <f t="shared" si="39"/>
        <v>0</v>
      </c>
      <c r="S253" s="1"/>
      <c r="T253" s="19">
        <f t="shared" si="40"/>
        <v>0</v>
      </c>
      <c r="U253" s="1"/>
      <c r="V253" s="19">
        <f t="shared" si="41"/>
        <v>0</v>
      </c>
      <c r="W253" s="1">
        <v>249</v>
      </c>
      <c r="X253" s="22">
        <f t="shared" si="42"/>
        <v>0</v>
      </c>
      <c r="Y253" s="23"/>
      <c r="Z253" s="19">
        <f t="shared" si="43"/>
        <v>0</v>
      </c>
    </row>
    <row r="254" spans="1:26" s="2" customFormat="1" x14ac:dyDescent="0.25">
      <c r="A254" s="5">
        <v>252</v>
      </c>
      <c r="B254" s="5" t="s">
        <v>650</v>
      </c>
      <c r="C254" s="5" t="s">
        <v>318</v>
      </c>
      <c r="D254" s="5" t="s">
        <v>79</v>
      </c>
      <c r="E254" s="5" t="s">
        <v>487</v>
      </c>
      <c r="F254" s="19"/>
      <c r="G254" s="18">
        <f t="shared" si="33"/>
        <v>179</v>
      </c>
      <c r="H254" s="19">
        <f t="shared" si="34"/>
        <v>0</v>
      </c>
      <c r="I254" s="1">
        <v>4</v>
      </c>
      <c r="J254" s="19">
        <f t="shared" si="35"/>
        <v>0</v>
      </c>
      <c r="K254" s="1">
        <v>2</v>
      </c>
      <c r="L254" s="19">
        <f t="shared" si="36"/>
        <v>0</v>
      </c>
      <c r="M254" s="1">
        <v>10</v>
      </c>
      <c r="N254" s="19">
        <f t="shared" si="37"/>
        <v>0</v>
      </c>
      <c r="O254" s="24">
        <v>0</v>
      </c>
      <c r="P254" s="21">
        <f t="shared" si="38"/>
        <v>0</v>
      </c>
      <c r="Q254" s="1"/>
      <c r="R254" s="19">
        <f t="shared" si="39"/>
        <v>0</v>
      </c>
      <c r="S254" s="1"/>
      <c r="T254" s="19">
        <f t="shared" si="40"/>
        <v>0</v>
      </c>
      <c r="U254" s="1"/>
      <c r="V254" s="19">
        <f t="shared" si="41"/>
        <v>0</v>
      </c>
      <c r="W254" s="1">
        <v>163</v>
      </c>
      <c r="X254" s="22">
        <f t="shared" si="42"/>
        <v>0</v>
      </c>
      <c r="Y254" s="23"/>
      <c r="Z254" s="19">
        <f t="shared" si="43"/>
        <v>0</v>
      </c>
    </row>
    <row r="255" spans="1:26" s="2" customFormat="1" x14ac:dyDescent="0.25">
      <c r="A255" s="5">
        <v>253</v>
      </c>
      <c r="B255" s="5" t="s">
        <v>651</v>
      </c>
      <c r="C255" s="5" t="s">
        <v>319</v>
      </c>
      <c r="D255" s="5" t="s">
        <v>80</v>
      </c>
      <c r="E255" s="5" t="s">
        <v>487</v>
      </c>
      <c r="F255" s="19"/>
      <c r="G255" s="18">
        <f t="shared" si="33"/>
        <v>201</v>
      </c>
      <c r="H255" s="19">
        <f t="shared" si="34"/>
        <v>0</v>
      </c>
      <c r="I255" s="1">
        <v>1</v>
      </c>
      <c r="J255" s="19">
        <f t="shared" si="35"/>
        <v>0</v>
      </c>
      <c r="K255" s="1">
        <v>2</v>
      </c>
      <c r="L255" s="19">
        <f t="shared" si="36"/>
        <v>0</v>
      </c>
      <c r="M255" s="1">
        <v>1</v>
      </c>
      <c r="N255" s="19">
        <f t="shared" si="37"/>
        <v>0</v>
      </c>
      <c r="O255" s="24">
        <v>0</v>
      </c>
      <c r="P255" s="21">
        <f t="shared" si="38"/>
        <v>0</v>
      </c>
      <c r="Q255" s="1">
        <v>9</v>
      </c>
      <c r="R255" s="19">
        <f t="shared" si="39"/>
        <v>0</v>
      </c>
      <c r="S255" s="1">
        <v>10</v>
      </c>
      <c r="T255" s="19">
        <f t="shared" si="40"/>
        <v>0</v>
      </c>
      <c r="U255" s="1"/>
      <c r="V255" s="19">
        <f t="shared" si="41"/>
        <v>0</v>
      </c>
      <c r="W255" s="1">
        <v>178</v>
      </c>
      <c r="X255" s="22">
        <f t="shared" si="42"/>
        <v>0</v>
      </c>
      <c r="Y255" s="23"/>
      <c r="Z255" s="19">
        <f t="shared" si="43"/>
        <v>0</v>
      </c>
    </row>
    <row r="256" spans="1:26" s="2" customFormat="1" x14ac:dyDescent="0.25">
      <c r="A256" s="5">
        <v>254</v>
      </c>
      <c r="B256" s="1" t="s">
        <v>537</v>
      </c>
      <c r="C256" s="1" t="s">
        <v>537</v>
      </c>
      <c r="D256" s="1" t="s">
        <v>537</v>
      </c>
      <c r="E256" s="5"/>
      <c r="F256" s="19"/>
      <c r="G256" s="18">
        <f t="shared" si="33"/>
        <v>36</v>
      </c>
      <c r="H256" s="19">
        <f t="shared" si="34"/>
        <v>0</v>
      </c>
      <c r="I256" s="1"/>
      <c r="J256" s="19">
        <f t="shared" si="35"/>
        <v>0</v>
      </c>
      <c r="K256" s="1"/>
      <c r="L256" s="19">
        <f t="shared" si="36"/>
        <v>0</v>
      </c>
      <c r="M256" s="1"/>
      <c r="N256" s="19">
        <f t="shared" si="37"/>
        <v>0</v>
      </c>
      <c r="O256" s="25">
        <v>0</v>
      </c>
      <c r="P256" s="21">
        <f t="shared" si="38"/>
        <v>0</v>
      </c>
      <c r="Q256" s="1"/>
      <c r="R256" s="19">
        <f t="shared" si="39"/>
        <v>0</v>
      </c>
      <c r="S256" s="1"/>
      <c r="T256" s="19">
        <f t="shared" si="40"/>
        <v>0</v>
      </c>
      <c r="U256" s="1"/>
      <c r="V256" s="19">
        <f t="shared" si="41"/>
        <v>0</v>
      </c>
      <c r="W256" s="1">
        <v>36</v>
      </c>
      <c r="X256" s="22">
        <f t="shared" si="42"/>
        <v>0</v>
      </c>
      <c r="Y256" s="23"/>
      <c r="Z256" s="19">
        <f t="shared" si="43"/>
        <v>0</v>
      </c>
    </row>
    <row r="257" spans="5:26" s="2" customFormat="1" x14ac:dyDescent="0.25">
      <c r="E257" s="5" t="s">
        <v>792</v>
      </c>
      <c r="F257" s="7">
        <f>ROUND(SUM(F3:F256),2)</f>
        <v>0</v>
      </c>
      <c r="G257" s="8"/>
      <c r="H257" s="19">
        <f>ROUND(SUM(H3:H256),2)</f>
        <v>0</v>
      </c>
      <c r="I257" s="10"/>
      <c r="J257" s="19">
        <f>ROUND(SUM(J3:J256),2)</f>
        <v>0</v>
      </c>
      <c r="K257" s="10"/>
      <c r="L257" s="19">
        <f>ROUND(SUM(L3:L256),2)</f>
        <v>0</v>
      </c>
      <c r="M257" s="10"/>
      <c r="N257" s="19">
        <f>ROUND(SUM(N3:N256),2)</f>
        <v>0</v>
      </c>
      <c r="O257" s="11"/>
      <c r="P257" s="19">
        <f>ROUND(SUM(P3:P256),2)</f>
        <v>0</v>
      </c>
      <c r="Q257" s="10"/>
      <c r="R257" s="19">
        <f>ROUND(SUM(R3:R256),2)</f>
        <v>0</v>
      </c>
      <c r="S257" s="10"/>
      <c r="T257" s="19">
        <f>ROUND(SUM(T3:T256),2)</f>
        <v>0</v>
      </c>
      <c r="U257" s="10"/>
      <c r="V257" s="19">
        <f>ROUND(SUM(V3:V256),2)</f>
        <v>0</v>
      </c>
      <c r="W257" s="10"/>
      <c r="X257" s="19">
        <f>ROUND(SUM(X3:X256),2)</f>
        <v>0</v>
      </c>
      <c r="Y257" s="10"/>
      <c r="Z257" s="19">
        <f>ROUND(SUM(Z3:Z256),2)</f>
        <v>0</v>
      </c>
    </row>
    <row r="258" spans="5:26" x14ac:dyDescent="0.25">
      <c r="H258" s="19">
        <f>J257+L257+N257+P257+R257+T257+V257+X257+Z257</f>
        <v>0</v>
      </c>
    </row>
    <row r="260" spans="5:26" x14ac:dyDescent="0.25">
      <c r="H260" s="28" t="s">
        <v>793</v>
      </c>
    </row>
  </sheetData>
  <sheetProtection algorithmName="SHA-512" hashValue="684th+M/KXNJRqe55f1k3+l/UHa/HY1AuWq62nm9Ktcpj99fLbIp1lVfZO+9bxb80hgmeoTNtTOubbEpeL64pA==" saltValue="8gDEuSzPQtfdlNKsQOehDg==" spinCount="100000" sheet="1" objects="1" scenarios="1"/>
  <pageMargins left="0.7" right="0.7" top="0.75" bottom="0.75" header="0.3" footer="0.3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 Klaudia</dc:creator>
  <cp:lastModifiedBy>Piechocka Aleksandra</cp:lastModifiedBy>
  <cp:lastPrinted>2019-03-12T12:36:42Z</cp:lastPrinted>
  <dcterms:created xsi:type="dcterms:W3CDTF">2018-08-08T06:51:59Z</dcterms:created>
  <dcterms:modified xsi:type="dcterms:W3CDTF">2019-03-12T12:38:54Z</dcterms:modified>
</cp:coreProperties>
</file>